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2KBP3A\DSS DP2KBP3A_UPLOAD\"/>
    </mc:Choice>
  </mc:AlternateContent>
  <xr:revisionPtr revIDLastSave="0" documentId="8_{BA395F41-4ACD-4513-88B4-CFE4EC6A056B}" xr6:coauthVersionLast="47" xr6:coauthVersionMax="47" xr10:uidLastSave="{00000000-0000-0000-0000-000000000000}"/>
  <bookViews>
    <workbookView xWindow="-108" yWindow="-108" windowWidth="23256" windowHeight="12456" xr2:uid="{BC3D7B80-8ABB-4645-9603-13682F8BA4B3}"/>
  </bookViews>
  <sheets>
    <sheet name="163" sheetId="1" r:id="rId1"/>
  </sheets>
  <externalReferences>
    <externalReference r:id="rId2"/>
  </externalReferences>
  <definedNames>
    <definedName name="_xlnm._FilterDatabase" localSheetId="0" hidden="1">'163'!$N$21:$O$21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L16" i="1"/>
  <c r="K16" i="1"/>
  <c r="J16" i="1"/>
  <c r="I16" i="1"/>
  <c r="H16" i="1"/>
  <c r="G16" i="1"/>
  <c r="F16" i="1"/>
  <c r="E16" i="1"/>
  <c r="D16" i="1"/>
  <c r="M15" i="1"/>
  <c r="O15" i="1" s="1"/>
  <c r="P15" i="1" s="1"/>
  <c r="M14" i="1"/>
  <c r="O14" i="1" s="1"/>
  <c r="P14" i="1" s="1"/>
  <c r="M13" i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O16" i="1" l="1"/>
  <c r="P16" i="1" s="1"/>
  <c r="P8" i="1"/>
  <c r="M16" i="1"/>
</calcChain>
</file>

<file path=xl/sharedStrings.xml><?xml version="1.0" encoding="utf-8"?>
<sst xmlns="http://schemas.openxmlformats.org/spreadsheetml/2006/main" count="48" uniqueCount="48">
  <si>
    <t>Jumlah Peserta KB Aktif</t>
  </si>
  <si>
    <t>Berdasarkan Kecamatan dan Mix Kontrasepsi Yang Digunakan</t>
  </si>
  <si>
    <t>Per 31 Desember 2024</t>
  </si>
  <si>
    <t>No</t>
  </si>
  <si>
    <t>Kode Wilayah</t>
  </si>
  <si>
    <t>Kecamatan</t>
  </si>
  <si>
    <t>PPM PA</t>
  </si>
  <si>
    <t>Pencapaian Peserta KB Aktif Per Mix Kontrasepsi</t>
  </si>
  <si>
    <t>METODE KONTRASEPSI TRADISIONAL</t>
  </si>
  <si>
    <t>JUMLAH PESERTA KB AKTIF</t>
  </si>
  <si>
    <t>%/PPM PA</t>
  </si>
  <si>
    <t>IUD</t>
  </si>
  <si>
    <t>MOW</t>
  </si>
  <si>
    <t>MOP</t>
  </si>
  <si>
    <t>KDM</t>
  </si>
  <si>
    <t>IMP</t>
  </si>
  <si>
    <t>STK</t>
  </si>
  <si>
    <t>PIL</t>
  </si>
  <si>
    <t>MAL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</si>
  <si>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</si>
  <si>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</si>
  <si>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</si>
  <si>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</si>
  <si>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</si>
  <si>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</si>
  <si>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</si>
  <si>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</si>
  <si>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</si>
  <si>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</si>
  <si>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</si>
  <si>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</si>
  <si>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</si>
  <si>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</si>
  <si>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</si>
  <si>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</si>
  <si>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</si>
  <si>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</si>
  <si>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DP2KBP3A</t>
  </si>
  <si>
    <t>Konsep :</t>
  </si>
  <si>
    <t>Definisi :</t>
  </si>
  <si>
    <t>Klasifikasi:</t>
  </si>
  <si>
    <t>Ukuran:</t>
  </si>
  <si>
    <t>Satuan:</t>
  </si>
  <si>
    <t>Sumber Definisi:</t>
  </si>
  <si>
    <t>Mengetahui,</t>
  </si>
  <si>
    <t>Kepala Dinas</t>
  </si>
  <si>
    <t>AGUS PURNAWAN, S.Pi., M.M.</t>
  </si>
  <si>
    <t>NIP. 196808081989031013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</si>
</sst>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(* #,##0_);_(* \(#,##0\);_(* &quot;-&quot;??_);_(@_)"/>
  </numFmts>
  <fonts count="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000000"/>
      <name val="SansSerif"/>
    </font>
    <font>
      <sz val="11"/>
      <color rgb="FF3B3B3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165" fontId="4" fillId="2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tatistik\2025\Pengumpulan%20DSS%202024\DATA%20SS%20-%20BUKU\14.%20DSS%20DP2KBP3A_UPLOAD%20-%20BUKU.xlsx" TargetMode="External"/><Relationship Id="rId1" Type="http://schemas.openxmlformats.org/officeDocument/2006/relationships/externalLinkPath" Target="/statistik/2025/Pengumpulan%20DSS%202024/DATA%20SS%20-%20BUKU/14.%20DSS%20DP2KBP3A_UPLOAD%20-%20BU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Sheet1"/>
      <sheetName val="164"/>
      <sheetName val="165"/>
      <sheetName val="166"/>
      <sheetName val="167"/>
      <sheetName val="168"/>
      <sheetName val="169"/>
      <sheetName val="Sheet1 (3)"/>
      <sheetName val="PPM2021"/>
      <sheetName val="PPM2021 (2)"/>
      <sheetName val="Sheet1 (5)"/>
      <sheetName val="Sheet1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O21" t="str">
            <v>jumlah</v>
          </cell>
        </row>
        <row r="22">
          <cell r="N22" t="str">
            <v>MAL</v>
          </cell>
          <cell r="O22">
            <v>8</v>
          </cell>
        </row>
        <row r="23">
          <cell r="N23" t="str">
            <v>MOP</v>
          </cell>
          <cell r="O23">
            <v>10</v>
          </cell>
        </row>
        <row r="24">
          <cell r="N24" t="str">
            <v>TRADISIONAL</v>
          </cell>
          <cell r="O24">
            <v>73</v>
          </cell>
        </row>
        <row r="25">
          <cell r="N25" t="str">
            <v>KDM</v>
          </cell>
          <cell r="O25">
            <v>257</v>
          </cell>
        </row>
        <row r="26">
          <cell r="N26" t="str">
            <v>MOW</v>
          </cell>
          <cell r="O26">
            <v>651</v>
          </cell>
        </row>
        <row r="27">
          <cell r="N27" t="str">
            <v>PIL</v>
          </cell>
          <cell r="O27">
            <v>1563</v>
          </cell>
        </row>
        <row r="28">
          <cell r="N28" t="str">
            <v>IUD</v>
          </cell>
          <cell r="O28">
            <v>1624</v>
          </cell>
        </row>
        <row r="29">
          <cell r="N29" t="str">
            <v>IMP</v>
          </cell>
          <cell r="O29">
            <v>2915</v>
          </cell>
        </row>
        <row r="30">
          <cell r="N30" t="str">
            <v>STK</v>
          </cell>
          <cell r="O30">
            <v>9738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7060D-B963-48C2-AB26-BB9E6A5C5F4C}">
  <sheetPr>
    <tabColor rgb="FFFFFF00"/>
    <pageSetUpPr fitToPage="1"/>
  </sheetPr>
  <dimension ref="A1:AB1000"/>
  <sheetViews>
    <sheetView tabSelected="1" workbookViewId="0">
      <selection activeCell="Q10" sqref="Q10"/>
    </sheetView>
  </sheetViews>
  <sheetFormatPr defaultColWidth="14.44140625" defaultRowHeight="15" customHeight="1"/>
  <cols>
    <col min="1" max="1" width="6.33203125" style="4" customWidth="1"/>
    <col min="2" max="2" width="12.109375" style="4" customWidth="1"/>
    <col min="3" max="3" width="20.33203125" style="4" customWidth="1"/>
    <col min="4" max="4" width="7.6640625" style="4" customWidth="1"/>
    <col min="5" max="5" width="9.6640625" style="4" customWidth="1"/>
    <col min="6" max="6" width="5.88671875" style="4" customWidth="1"/>
    <col min="7" max="7" width="5.33203125" style="4" customWidth="1"/>
    <col min="8" max="8" width="5.109375" style="4" customWidth="1"/>
    <col min="9" max="9" width="7.6640625" style="4" customWidth="1"/>
    <col min="10" max="10" width="8.5546875" style="4" customWidth="1"/>
    <col min="11" max="11" width="8.88671875" style="4" customWidth="1"/>
    <col min="12" max="13" width="8.109375" style="4" customWidth="1"/>
    <col min="14" max="14" width="17.88671875" style="4" customWidth="1"/>
    <col min="15" max="16" width="10.109375" style="4" customWidth="1"/>
    <col min="17" max="28" width="8.6640625" style="4" customWidth="1"/>
    <col min="29" max="16384" width="14.44140625" style="4"/>
  </cols>
  <sheetData>
    <row r="1" spans="1:28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>
      <c r="A4" s="5"/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0.25" customHeight="1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/>
      <c r="G5" s="8"/>
      <c r="H5" s="8"/>
      <c r="I5" s="8"/>
      <c r="J5" s="8"/>
      <c r="K5" s="8"/>
      <c r="L5" s="8"/>
      <c r="M5" s="9"/>
      <c r="N5" s="10" t="s">
        <v>8</v>
      </c>
      <c r="O5" s="10" t="s">
        <v>9</v>
      </c>
      <c r="P5" s="10" t="s">
        <v>10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0.25" customHeight="1">
      <c r="A6" s="11"/>
      <c r="B6" s="11"/>
      <c r="C6" s="11"/>
      <c r="D6" s="11"/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3" t="s">
        <v>19</v>
      </c>
      <c r="N6" s="11"/>
      <c r="O6" s="11"/>
      <c r="P6" s="1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" customHeight="1">
      <c r="A7" s="14">
        <v>-1</v>
      </c>
      <c r="B7" s="14">
        <v>-2</v>
      </c>
      <c r="C7" s="14">
        <v>-3</v>
      </c>
      <c r="D7" s="14">
        <v>-4</v>
      </c>
      <c r="E7" s="14">
        <v>-5</v>
      </c>
      <c r="F7" s="14">
        <v>-6</v>
      </c>
      <c r="G7" s="14">
        <v>-7</v>
      </c>
      <c r="H7" s="14">
        <v>-8</v>
      </c>
      <c r="I7" s="14">
        <v>-9</v>
      </c>
      <c r="J7" s="14">
        <v>-10</v>
      </c>
      <c r="K7" s="14">
        <v>-11</v>
      </c>
      <c r="L7" s="14">
        <v>-12</v>
      </c>
      <c r="M7" s="14">
        <v>-13</v>
      </c>
      <c r="N7" s="14">
        <v>-14</v>
      </c>
      <c r="O7" s="14">
        <v>-15</v>
      </c>
      <c r="P7" s="14">
        <v>-16</v>
      </c>
      <c r="Q7" s="3"/>
      <c r="R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>
      <c r="A8" s="12">
        <v>1</v>
      </c>
      <c r="B8" s="12" t="s">
        <v>20</v>
      </c>
      <c r="C8" s="13" t="s">
        <v>21</v>
      </c>
      <c r="D8" s="15">
        <v>1306</v>
      </c>
      <c r="E8" s="16">
        <v>126</v>
      </c>
      <c r="F8" s="16">
        <v>65</v>
      </c>
      <c r="G8" s="16">
        <v>4</v>
      </c>
      <c r="H8" s="16">
        <v>8</v>
      </c>
      <c r="I8" s="16">
        <v>220</v>
      </c>
      <c r="J8" s="16">
        <v>794</v>
      </c>
      <c r="K8" s="16">
        <v>122</v>
      </c>
      <c r="L8" s="15">
        <v>0</v>
      </c>
      <c r="M8" s="17">
        <f t="shared" ref="M8:M15" si="0">SUM(E8:L8)</f>
        <v>1339</v>
      </c>
      <c r="N8" s="18">
        <v>1</v>
      </c>
      <c r="O8" s="18">
        <f t="shared" ref="O8:O15" si="1">M8+N8</f>
        <v>1340</v>
      </c>
      <c r="P8" s="19">
        <f t="shared" ref="P8:P16" si="2">O8/D8*100</f>
        <v>102.60336906584993</v>
      </c>
      <c r="Q8" s="3"/>
      <c r="R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>
      <c r="A9" s="12">
        <v>2</v>
      </c>
      <c r="B9" s="12" t="s">
        <v>22</v>
      </c>
      <c r="C9" s="13" t="s">
        <v>23</v>
      </c>
      <c r="D9" s="15">
        <v>7022</v>
      </c>
      <c r="E9" s="20">
        <v>587</v>
      </c>
      <c r="F9" s="20">
        <v>187</v>
      </c>
      <c r="G9" s="20">
        <v>3</v>
      </c>
      <c r="H9" s="20">
        <v>79</v>
      </c>
      <c r="I9" s="20">
        <v>761</v>
      </c>
      <c r="J9" s="20">
        <v>3704</v>
      </c>
      <c r="K9" s="20">
        <v>690</v>
      </c>
      <c r="L9" s="21">
        <v>4</v>
      </c>
      <c r="M9" s="17">
        <f t="shared" si="0"/>
        <v>6015</v>
      </c>
      <c r="N9" s="18">
        <v>39</v>
      </c>
      <c r="O9" s="18">
        <f t="shared" si="1"/>
        <v>6054</v>
      </c>
      <c r="P9" s="19">
        <f t="shared" si="2"/>
        <v>86.214753631444026</v>
      </c>
      <c r="Q9" s="3"/>
      <c r="R9" s="3"/>
      <c r="T9" s="3"/>
      <c r="U9" s="3"/>
      <c r="V9" s="3"/>
      <c r="W9" s="3"/>
      <c r="X9" s="3"/>
      <c r="Y9" s="3"/>
      <c r="Z9" s="3"/>
      <c r="AA9" s="3"/>
      <c r="AB9" s="3"/>
    </row>
    <row r="10" spans="1:28" ht="15" customHeight="1">
      <c r="A10" s="12">
        <v>3</v>
      </c>
      <c r="B10" s="12" t="s">
        <v>24</v>
      </c>
      <c r="C10" s="13" t="s">
        <v>25</v>
      </c>
      <c r="D10" s="15">
        <v>2810</v>
      </c>
      <c r="E10" s="20">
        <v>283</v>
      </c>
      <c r="F10" s="20">
        <v>112</v>
      </c>
      <c r="G10" s="20">
        <v>4</v>
      </c>
      <c r="H10" s="20">
        <v>53</v>
      </c>
      <c r="I10" s="20">
        <v>458</v>
      </c>
      <c r="J10" s="20">
        <v>1033</v>
      </c>
      <c r="K10" s="20">
        <v>220</v>
      </c>
      <c r="L10" s="21">
        <v>0</v>
      </c>
      <c r="M10" s="17">
        <f t="shared" si="0"/>
        <v>2163</v>
      </c>
      <c r="N10" s="18">
        <v>12</v>
      </c>
      <c r="O10" s="18">
        <f t="shared" si="1"/>
        <v>2175</v>
      </c>
      <c r="P10" s="19">
        <f t="shared" si="2"/>
        <v>77.40213523131672</v>
      </c>
      <c r="Q10" s="3"/>
      <c r="R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customHeight="1">
      <c r="A11" s="12">
        <v>4</v>
      </c>
      <c r="B11" s="12" t="s">
        <v>26</v>
      </c>
      <c r="C11" s="13" t="s">
        <v>27</v>
      </c>
      <c r="D11" s="15">
        <v>1534</v>
      </c>
      <c r="E11" s="20">
        <v>106</v>
      </c>
      <c r="F11" s="20">
        <v>44</v>
      </c>
      <c r="G11" s="20">
        <v>2</v>
      </c>
      <c r="H11" s="20">
        <v>40</v>
      </c>
      <c r="I11" s="20">
        <v>191</v>
      </c>
      <c r="J11" s="20">
        <v>789</v>
      </c>
      <c r="K11" s="20">
        <v>123</v>
      </c>
      <c r="L11" s="21">
        <v>1</v>
      </c>
      <c r="M11" s="17">
        <f t="shared" si="0"/>
        <v>1296</v>
      </c>
      <c r="N11" s="18">
        <v>5</v>
      </c>
      <c r="O11" s="18">
        <f t="shared" si="1"/>
        <v>1301</v>
      </c>
      <c r="P11" s="19">
        <f t="shared" si="2"/>
        <v>84.810951760104302</v>
      </c>
      <c r="Q11" s="3"/>
      <c r="R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customHeight="1">
      <c r="A12" s="12">
        <v>5</v>
      </c>
      <c r="B12" s="12" t="s">
        <v>28</v>
      </c>
      <c r="C12" s="13" t="s">
        <v>29</v>
      </c>
      <c r="D12" s="15">
        <v>2127</v>
      </c>
      <c r="E12" s="20">
        <v>224</v>
      </c>
      <c r="F12" s="20">
        <v>86</v>
      </c>
      <c r="G12" s="20">
        <v>0</v>
      </c>
      <c r="H12" s="20">
        <v>27</v>
      </c>
      <c r="I12" s="20">
        <v>513</v>
      </c>
      <c r="J12" s="20">
        <v>803</v>
      </c>
      <c r="K12" s="20">
        <v>169</v>
      </c>
      <c r="L12" s="21">
        <v>0</v>
      </c>
      <c r="M12" s="17">
        <f t="shared" si="0"/>
        <v>1822</v>
      </c>
      <c r="N12" s="18">
        <v>5</v>
      </c>
      <c r="O12" s="18">
        <f t="shared" si="1"/>
        <v>1827</v>
      </c>
      <c r="P12" s="19">
        <f t="shared" si="2"/>
        <v>85.895627644569814</v>
      </c>
      <c r="Q12" s="3"/>
      <c r="R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>
      <c r="A13" s="12">
        <v>6</v>
      </c>
      <c r="B13" s="12" t="s">
        <v>30</v>
      </c>
      <c r="C13" s="13" t="s">
        <v>31</v>
      </c>
      <c r="D13" s="15">
        <v>1846</v>
      </c>
      <c r="E13" s="20">
        <v>79</v>
      </c>
      <c r="F13" s="20">
        <v>40</v>
      </c>
      <c r="G13" s="20">
        <v>0</v>
      </c>
      <c r="H13" s="20">
        <v>8</v>
      </c>
      <c r="I13" s="20">
        <v>369</v>
      </c>
      <c r="J13" s="20">
        <v>1107</v>
      </c>
      <c r="K13" s="20">
        <v>79</v>
      </c>
      <c r="L13" s="21">
        <v>0</v>
      </c>
      <c r="M13" s="17">
        <f t="shared" si="0"/>
        <v>1682</v>
      </c>
      <c r="N13" s="18">
        <v>3</v>
      </c>
      <c r="O13" s="18">
        <f t="shared" si="1"/>
        <v>1685</v>
      </c>
      <c r="P13" s="19">
        <f t="shared" si="2"/>
        <v>91.278439869989171</v>
      </c>
      <c r="Q13" s="3"/>
      <c r="R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25" customHeight="1">
      <c r="A14" s="12">
        <v>7</v>
      </c>
      <c r="B14" s="12" t="s">
        <v>32</v>
      </c>
      <c r="C14" s="13" t="s">
        <v>33</v>
      </c>
      <c r="D14" s="15">
        <v>876</v>
      </c>
      <c r="E14" s="20">
        <v>90</v>
      </c>
      <c r="F14" s="20">
        <v>32</v>
      </c>
      <c r="G14" s="20">
        <v>0</v>
      </c>
      <c r="H14" s="20">
        <v>14</v>
      </c>
      <c r="I14" s="20">
        <v>191</v>
      </c>
      <c r="J14" s="20">
        <v>424</v>
      </c>
      <c r="K14" s="20">
        <v>66</v>
      </c>
      <c r="L14" s="21">
        <v>3</v>
      </c>
      <c r="M14" s="17">
        <f t="shared" si="0"/>
        <v>820</v>
      </c>
      <c r="N14" s="18">
        <v>2</v>
      </c>
      <c r="O14" s="18">
        <f t="shared" si="1"/>
        <v>822</v>
      </c>
      <c r="P14" s="19">
        <f t="shared" si="2"/>
        <v>93.835616438356169</v>
      </c>
      <c r="Q14" s="3"/>
      <c r="R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4.25" customHeight="1">
      <c r="A15" s="12">
        <v>8</v>
      </c>
      <c r="B15" s="12" t="s">
        <v>34</v>
      </c>
      <c r="C15" s="13" t="s">
        <v>35</v>
      </c>
      <c r="D15" s="15">
        <v>1622</v>
      </c>
      <c r="E15" s="20">
        <v>129</v>
      </c>
      <c r="F15" s="20">
        <v>85</v>
      </c>
      <c r="G15" s="20">
        <v>0</v>
      </c>
      <c r="H15" s="20">
        <v>28</v>
      </c>
      <c r="I15" s="20">
        <v>212</v>
      </c>
      <c r="J15" s="20">
        <v>1084</v>
      </c>
      <c r="K15" s="20">
        <v>94</v>
      </c>
      <c r="L15" s="21">
        <v>0</v>
      </c>
      <c r="M15" s="17">
        <f t="shared" si="0"/>
        <v>1632</v>
      </c>
      <c r="N15" s="18">
        <v>6</v>
      </c>
      <c r="O15" s="18">
        <f t="shared" si="1"/>
        <v>1638</v>
      </c>
      <c r="P15" s="19">
        <f t="shared" si="2"/>
        <v>100.98643649815043</v>
      </c>
      <c r="Q15" s="3"/>
      <c r="R15" s="3"/>
      <c r="T15" s="22"/>
      <c r="U15" s="3"/>
      <c r="V15" s="3"/>
      <c r="W15" s="3"/>
      <c r="X15" s="3"/>
      <c r="Y15" s="3"/>
      <c r="Z15" s="3"/>
      <c r="AA15" s="3"/>
      <c r="AB15" s="3"/>
    </row>
    <row r="16" spans="1:28" ht="14.25" customHeight="1">
      <c r="A16" s="12" t="s">
        <v>36</v>
      </c>
      <c r="B16" s="12"/>
      <c r="C16" s="13"/>
      <c r="D16" s="15">
        <f t="shared" ref="D16:O16" si="3">SUM(D8:D15)</f>
        <v>19143</v>
      </c>
      <c r="E16" s="15">
        <f t="shared" si="3"/>
        <v>1624</v>
      </c>
      <c r="F16" s="15">
        <f t="shared" si="3"/>
        <v>651</v>
      </c>
      <c r="G16" s="15">
        <f t="shared" si="3"/>
        <v>13</v>
      </c>
      <c r="H16" s="15">
        <f t="shared" si="3"/>
        <v>257</v>
      </c>
      <c r="I16" s="15">
        <f t="shared" si="3"/>
        <v>2915</v>
      </c>
      <c r="J16" s="15">
        <f t="shared" si="3"/>
        <v>9738</v>
      </c>
      <c r="K16" s="15">
        <f t="shared" si="3"/>
        <v>1563</v>
      </c>
      <c r="L16" s="17">
        <f t="shared" si="3"/>
        <v>8</v>
      </c>
      <c r="M16" s="17">
        <f t="shared" si="3"/>
        <v>16769</v>
      </c>
      <c r="N16" s="18">
        <f t="shared" si="3"/>
        <v>73</v>
      </c>
      <c r="O16" s="18">
        <f t="shared" si="3"/>
        <v>16842</v>
      </c>
      <c r="P16" s="19">
        <f t="shared" si="2"/>
        <v>87.97994044820561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customHeight="1">
      <c r="A17" s="23" t="s">
        <v>37</v>
      </c>
      <c r="B17" s="23"/>
      <c r="C17" s="3"/>
      <c r="D17" s="3"/>
      <c r="E17" s="3"/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customHeight="1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4.25" customHeight="1">
      <c r="A19" s="23" t="s">
        <v>38</v>
      </c>
      <c r="B19" s="2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4.25" customHeight="1">
      <c r="A20" s="24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customHeight="1">
      <c r="A21" s="25" t="s">
        <v>40</v>
      </c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>
      <c r="A22" s="24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customHeight="1">
      <c r="A23" s="24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customHeight="1">
      <c r="A24" s="23" t="s">
        <v>43</v>
      </c>
      <c r="B24" s="23"/>
      <c r="C24" s="3"/>
      <c r="D24" s="3"/>
      <c r="E24" s="3"/>
      <c r="F24" s="3"/>
      <c r="G24" s="3"/>
      <c r="H24" s="3"/>
      <c r="I24" s="23" t="s">
        <v>44</v>
      </c>
      <c r="J24" s="23"/>
      <c r="K24" s="23"/>
      <c r="L24" s="23"/>
      <c r="M24" s="23"/>
      <c r="N24" s="23"/>
      <c r="O24" s="2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4.25" customHeight="1">
      <c r="A25" s="3"/>
      <c r="B25" s="3"/>
      <c r="C25" s="3"/>
      <c r="D25" s="3"/>
      <c r="E25" s="3"/>
      <c r="F25" s="3"/>
      <c r="G25" s="3"/>
      <c r="H25" s="3"/>
      <c r="I25" s="23" t="s">
        <v>45</v>
      </c>
      <c r="J25" s="23"/>
      <c r="K25" s="23"/>
      <c r="L25" s="23"/>
      <c r="M25" s="23"/>
      <c r="N25" s="2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4.25" customHeight="1">
      <c r="A26" s="3"/>
      <c r="B26" s="3"/>
      <c r="C26" s="3"/>
      <c r="D26" s="3"/>
      <c r="E26" s="3"/>
      <c r="F26" s="3"/>
      <c r="G26" s="3"/>
      <c r="H26" s="3"/>
      <c r="I26" s="23"/>
      <c r="J26" s="23"/>
      <c r="K26" s="23"/>
      <c r="L26" s="23"/>
      <c r="M26" s="2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4.25" customHeight="1">
      <c r="A27" s="3"/>
      <c r="B27" s="3"/>
      <c r="C27" s="3"/>
      <c r="D27" s="3"/>
      <c r="E27" s="3"/>
      <c r="F27" s="3"/>
      <c r="G27" s="3"/>
      <c r="H27" s="3"/>
      <c r="I27" s="23"/>
      <c r="J27" s="23"/>
      <c r="K27" s="23"/>
      <c r="L27" s="23"/>
      <c r="M27" s="23"/>
      <c r="N27" s="2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4.25" customHeight="1">
      <c r="A28" s="3"/>
      <c r="B28" s="3"/>
      <c r="C28" s="3"/>
      <c r="D28" s="3"/>
      <c r="E28" s="3"/>
      <c r="F28" s="3"/>
      <c r="G28" s="3"/>
      <c r="H28" s="3"/>
      <c r="I28" s="23"/>
      <c r="J28" s="23"/>
      <c r="K28" s="23"/>
      <c r="L28" s="23"/>
      <c r="M28" s="2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4.25" customHeight="1">
      <c r="A29" s="3"/>
      <c r="B29" s="3"/>
      <c r="C29" s="3"/>
      <c r="D29" s="3"/>
      <c r="E29" s="3"/>
      <c r="F29" s="3"/>
      <c r="G29" s="3"/>
      <c r="H29" s="3"/>
      <c r="I29" s="23" t="s">
        <v>46</v>
      </c>
      <c r="J29" s="23"/>
      <c r="K29" s="23"/>
      <c r="L29" s="23"/>
      <c r="M29" s="23"/>
      <c r="N29" s="23"/>
      <c r="O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4.25" customHeight="1">
      <c r="A30" s="3"/>
      <c r="B30" s="3"/>
      <c r="C30" s="3"/>
      <c r="D30" s="3"/>
      <c r="E30" s="3"/>
      <c r="F30" s="3"/>
      <c r="G30" s="3"/>
      <c r="H30" s="3"/>
      <c r="I30" s="23" t="s">
        <v>47</v>
      </c>
      <c r="J30" s="23"/>
      <c r="K30" s="23"/>
      <c r="L30" s="23"/>
      <c r="M30" s="23"/>
      <c r="N30" s="2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mergeCells count="11">
    <mergeCell ref="P5:P6"/>
    <mergeCell ref="A1:P1"/>
    <mergeCell ref="A2:P2"/>
    <mergeCell ref="A3:P3"/>
    <mergeCell ref="A5:A6"/>
    <mergeCell ref="B5:B6"/>
    <mergeCell ref="C5:C6"/>
    <mergeCell ref="D5:D6"/>
    <mergeCell ref="E5:M5"/>
    <mergeCell ref="N5:N6"/>
    <mergeCell ref="O5:O6"/>
  </mergeCell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2025-07-23T23:59:53Z</dcterms:created>
  <dcterms:modified xsi:type="dcterms:W3CDTF">2025-07-24T00:01:00Z</dcterms:modified>
</cp:coreProperties>
</file>