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arsipan dan Perpustakaan\DSS ARPUSDA_UPLOAD\"/>
    </mc:Choice>
  </mc:AlternateContent>
  <xr:revisionPtr revIDLastSave="0" documentId="8_{31B9243F-81B6-4DAE-87E5-B984A4B5E4EB}" xr6:coauthVersionLast="47" xr6:coauthVersionMax="47" xr10:uidLastSave="{00000000-0000-0000-0000-000000000000}"/>
  <bookViews>
    <workbookView xWindow="-108" yWindow="-108" windowWidth="23256" windowHeight="12456" xr2:uid="{31759509-3197-41CE-A678-57FF39123E2C}"/>
  </bookViews>
  <sheets>
    <sheet name="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I16" i="1"/>
  <c r="G16" i="1"/>
  <c r="E16" i="1"/>
  <c r="C16" i="1"/>
  <c r="M16" i="1" s="1"/>
  <c r="M15" i="1"/>
  <c r="M14" i="1"/>
  <c r="K14" i="1"/>
  <c r="I14" i="1"/>
  <c r="G14" i="1"/>
  <c r="E14" i="1"/>
  <c r="C14" i="1"/>
  <c r="M13" i="1"/>
  <c r="M12" i="1"/>
  <c r="M10" i="1"/>
  <c r="M9" i="1"/>
</calcChain>
</file>

<file path=xl/sharedStrings.xml><?xml version="1.0" encoding="utf-8"?>
<sst xmlns="http://schemas.openxmlformats.org/spreadsheetml/2006/main" count="21" uniqueCount="17">
  <si>
    <t>PEMERINTAH KABUPATEN SUMBAWA BARAT</t>
  </si>
  <si>
    <t>DINAS KEARSIPAN DAN PERPUSTAKAAN</t>
  </si>
  <si>
    <t>Jln. Bung Hatta Komplek KTC No.   Telp/Fax. (0372) 8382050 T A L I W A N G</t>
  </si>
  <si>
    <r>
      <rPr>
        <u/>
        <sz val="11"/>
        <color rgb="FF0462C1"/>
        <rFont val="Calibri"/>
        <family val="2"/>
        <scheme val="minor"/>
      </rPr>
      <t>www. Arpus.sumbawabaratkab.go.id, / Email : Arpusdaksb2004@yahoo.com    (Kode Pos: 84355)</t>
    </r>
  </si>
  <si>
    <t>DATA JUMLAH PENGUNJUNGAN PERPUSTAKAAN TAHUN 2019 S/D 2023</t>
  </si>
  <si>
    <t>NO</t>
  </si>
  <si>
    <t>JENIS BUKU</t>
  </si>
  <si>
    <t>TAHUN</t>
  </si>
  <si>
    <t>JUMLAH</t>
  </si>
  <si>
    <t>ANGGOTA</t>
  </si>
  <si>
    <t>PENGUNJUNG PERPUSTAKAAN</t>
  </si>
  <si>
    <t>PERPUSTAKAAN KELILING</t>
  </si>
  <si>
    <t>-</t>
  </si>
  <si>
    <t>PEMINJAMAN</t>
  </si>
  <si>
    <t>BUKU YANG DIPINJAM</t>
  </si>
  <si>
    <t>BUKU YANG TELAH DIKEMBALIKAN</t>
  </si>
  <si>
    <t>BUKU YANG BELUM DIKEMBALIKAN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</si>
</sst>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462C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5" fillId="0" borderId="17" xfId="0" quotePrefix="1" applyNumberFormat="1" applyFont="1" applyBorder="1" applyAlignment="1">
      <alignment horizontal="center" vertical="center" shrinkToFit="1"/>
    </xf>
    <xf numFmtId="1" fontId="5" fillId="0" borderId="5" xfId="0" quotePrefix="1" applyNumberFormat="1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1" fontId="5" fillId="0" borderId="3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3" fontId="5" fillId="0" borderId="3" xfId="0" quotePrefix="1" applyNumberFormat="1" applyFont="1" applyBorder="1" applyAlignment="1">
      <alignment horizontal="center" vertical="center" shrinkToFit="1"/>
    </xf>
    <xf numFmtId="3" fontId="5" fillId="0" borderId="5" xfId="0" quotePrefix="1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wrapText="1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3" xfId="0" quotePrefix="1" applyNumberFormat="1" applyFont="1" applyBorder="1" applyAlignment="1">
      <alignment horizontal="center" vertical="center" shrinkToFit="1"/>
    </xf>
    <xf numFmtId="164" fontId="5" fillId="0" borderId="5" xfId="0" quotePrefix="1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center" vertical="center" wrapText="1"/>
    </xf>
    <xf numFmtId="3" fontId="5" fillId="0" borderId="3" xfId="0" quotePrefix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3" fontId="4" fillId="0" borderId="3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1213993</xdr:colOff>
      <xdr:row>0</xdr:row>
      <xdr:rowOff>57723</xdr:rowOff>
    </xdr:from>
    <xdr:ext cx="757682" cy="694751"/>
    <xdr:pic>
      <xdr:nvPicPr>
        <xdr:cNvPr id="2" name="image1.jpeg">
          <a:extLst>
            <a:ext uri="{FF2B5EF4-FFF2-40B4-BE49-F238E27FC236}">
              <a16:creationId xmlns:a16="http://schemas.microsoft.com/office/drawing/2014/main" id="{1DC4290B-335F-4EC3-957E-E72A960A7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933" y="57723"/>
          <a:ext cx="757682" cy="6947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6A41-4EE1-404D-9D86-5B87CAC5E632}">
  <dimension ref="A1:N16"/>
  <sheetViews>
    <sheetView tabSelected="1" workbookViewId="0">
      <selection activeCell="C6" sqref="C6:O23"/>
    </sheetView>
  </sheetViews>
  <sheetFormatPr defaultRowHeight="14.4" x14ac:dyDescent="0.3"/>
  <cols>
    <col min="1" max="1" width="4.109375" customWidth="1"/>
    <col min="2" max="2" width="33.88671875" customWidth="1"/>
    <col min="4" max="4" width="13.5546875" customWidth="1"/>
    <col min="6" max="6" width="10.88671875" customWidth="1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8.5" customHeight="1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60" customHeigh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4.75" customHeight="1" x14ac:dyDescent="0.3">
      <c r="A6" s="4" t="s">
        <v>5</v>
      </c>
      <c r="B6" s="4" t="s">
        <v>6</v>
      </c>
      <c r="C6" s="5" t="s">
        <v>7</v>
      </c>
      <c r="D6" s="6"/>
      <c r="E6" s="6"/>
      <c r="F6" s="6"/>
      <c r="G6" s="6"/>
      <c r="H6" s="6"/>
      <c r="I6" s="6"/>
      <c r="J6" s="6"/>
      <c r="K6" s="6"/>
      <c r="L6" s="7"/>
      <c r="M6" s="8" t="s">
        <v>8</v>
      </c>
      <c r="N6" s="9"/>
    </row>
    <row r="7" spans="1:14" x14ac:dyDescent="0.3">
      <c r="A7" s="10"/>
      <c r="B7" s="10"/>
      <c r="C7" s="11">
        <v>2019</v>
      </c>
      <c r="D7" s="12"/>
      <c r="E7" s="11">
        <v>2020</v>
      </c>
      <c r="F7" s="12"/>
      <c r="G7" s="11">
        <v>2021</v>
      </c>
      <c r="H7" s="12"/>
      <c r="I7" s="11">
        <v>2022</v>
      </c>
      <c r="J7" s="12"/>
      <c r="K7" s="11">
        <v>2023</v>
      </c>
      <c r="L7" s="12"/>
      <c r="M7" s="13"/>
      <c r="N7" s="14"/>
    </row>
    <row r="8" spans="1:14" x14ac:dyDescent="0.3">
      <c r="A8" s="15"/>
      <c r="B8" s="15"/>
      <c r="C8" s="16"/>
      <c r="D8" s="17"/>
      <c r="E8" s="18"/>
      <c r="F8" s="19"/>
      <c r="G8" s="18"/>
      <c r="H8" s="19"/>
      <c r="I8" s="18"/>
      <c r="J8" s="19"/>
      <c r="K8" s="18"/>
      <c r="L8" s="19"/>
      <c r="M8" s="20"/>
      <c r="N8" s="21"/>
    </row>
    <row r="9" spans="1:14" ht="20.25" customHeight="1" x14ac:dyDescent="0.3">
      <c r="A9" s="22">
        <v>1</v>
      </c>
      <c r="B9" s="23" t="s">
        <v>9</v>
      </c>
      <c r="C9" s="24">
        <v>530</v>
      </c>
      <c r="D9" s="25"/>
      <c r="E9" s="26">
        <v>315</v>
      </c>
      <c r="F9" s="27"/>
      <c r="G9" s="28">
        <v>2803</v>
      </c>
      <c r="H9" s="29"/>
      <c r="I9" s="30">
        <v>3195</v>
      </c>
      <c r="J9" s="31"/>
      <c r="K9" s="32">
        <v>379</v>
      </c>
      <c r="L9" s="33"/>
      <c r="M9" s="34">
        <f>SUM(C9:L9)</f>
        <v>7222</v>
      </c>
      <c r="N9" s="35"/>
    </row>
    <row r="10" spans="1:14" ht="24.75" customHeight="1" x14ac:dyDescent="0.3">
      <c r="A10" s="22">
        <v>2</v>
      </c>
      <c r="B10" s="36" t="s">
        <v>10</v>
      </c>
      <c r="C10" s="37">
        <v>11437</v>
      </c>
      <c r="D10" s="38"/>
      <c r="E10" s="34">
        <v>4993</v>
      </c>
      <c r="F10" s="35"/>
      <c r="G10" s="34">
        <v>4372</v>
      </c>
      <c r="H10" s="35"/>
      <c r="I10" s="34">
        <v>5290</v>
      </c>
      <c r="J10" s="35"/>
      <c r="K10" s="34">
        <v>6802</v>
      </c>
      <c r="L10" s="35"/>
      <c r="M10" s="28">
        <f>SUM(C10:L10)</f>
        <v>32894</v>
      </c>
      <c r="N10" s="29"/>
    </row>
    <row r="11" spans="1:14" ht="24.75" customHeight="1" x14ac:dyDescent="0.3">
      <c r="A11" s="22">
        <v>3</v>
      </c>
      <c r="B11" s="36" t="s">
        <v>11</v>
      </c>
      <c r="C11" s="28">
        <v>9066</v>
      </c>
      <c r="D11" s="29"/>
      <c r="E11" s="39" t="s">
        <v>12</v>
      </c>
      <c r="F11" s="33"/>
      <c r="G11" s="40" t="s">
        <v>12</v>
      </c>
      <c r="H11" s="41"/>
      <c r="I11" s="40" t="s">
        <v>12</v>
      </c>
      <c r="J11" s="41"/>
      <c r="K11" s="42" t="s">
        <v>12</v>
      </c>
      <c r="L11" s="43"/>
      <c r="M11" s="28">
        <v>9066</v>
      </c>
      <c r="N11" s="29"/>
    </row>
    <row r="12" spans="1:14" ht="26.25" customHeight="1" x14ac:dyDescent="0.3">
      <c r="A12" s="22">
        <v>4</v>
      </c>
      <c r="B12" s="36" t="s">
        <v>13</v>
      </c>
      <c r="C12" s="32">
        <v>898</v>
      </c>
      <c r="D12" s="33"/>
      <c r="E12" s="30">
        <v>1078</v>
      </c>
      <c r="F12" s="31"/>
      <c r="G12" s="28">
        <v>1270</v>
      </c>
      <c r="H12" s="29"/>
      <c r="I12" s="30">
        <v>1020</v>
      </c>
      <c r="J12" s="31"/>
      <c r="K12" s="32">
        <v>2565</v>
      </c>
      <c r="L12" s="33"/>
      <c r="M12" s="28">
        <f>SUM(C12:L12)</f>
        <v>6831</v>
      </c>
      <c r="N12" s="29"/>
    </row>
    <row r="13" spans="1:14" ht="21.75" customHeight="1" x14ac:dyDescent="0.3">
      <c r="A13" s="44">
        <v>5</v>
      </c>
      <c r="B13" s="45" t="s">
        <v>14</v>
      </c>
      <c r="C13" s="46">
        <v>934</v>
      </c>
      <c r="D13" s="41"/>
      <c r="E13" s="28">
        <v>1069</v>
      </c>
      <c r="F13" s="29"/>
      <c r="G13" s="28">
        <v>1251</v>
      </c>
      <c r="H13" s="29"/>
      <c r="I13" s="28">
        <v>1116</v>
      </c>
      <c r="J13" s="29"/>
      <c r="K13" s="32">
        <v>2863</v>
      </c>
      <c r="L13" s="33"/>
      <c r="M13" s="40">
        <f>SUM(C13:L13)</f>
        <v>7233</v>
      </c>
      <c r="N13" s="47"/>
    </row>
    <row r="14" spans="1:14" ht="26.25" customHeight="1" x14ac:dyDescent="0.3">
      <c r="A14" s="48">
        <v>6</v>
      </c>
      <c r="B14" s="49" t="s">
        <v>15</v>
      </c>
      <c r="C14" s="50">
        <f>C13-C15</f>
        <v>829</v>
      </c>
      <c r="D14" s="41"/>
      <c r="E14" s="51">
        <f>E13-E15</f>
        <v>971</v>
      </c>
      <c r="F14" s="41"/>
      <c r="G14" s="51">
        <f>G13-G15</f>
        <v>1088</v>
      </c>
      <c r="H14" s="41"/>
      <c r="I14" s="51">
        <f>I13-I15</f>
        <v>1040</v>
      </c>
      <c r="J14" s="41"/>
      <c r="K14" s="39">
        <f>K13-K15</f>
        <v>2615</v>
      </c>
      <c r="L14" s="27"/>
      <c r="M14" s="40">
        <f>M13-M15</f>
        <v>6543</v>
      </c>
      <c r="N14" s="47"/>
    </row>
    <row r="15" spans="1:14" ht="19.5" customHeight="1" x14ac:dyDescent="0.3">
      <c r="A15" s="48">
        <v>7</v>
      </c>
      <c r="B15" s="49" t="s">
        <v>16</v>
      </c>
      <c r="C15" s="52">
        <v>105</v>
      </c>
      <c r="D15" s="41"/>
      <c r="E15" s="46">
        <v>98</v>
      </c>
      <c r="F15" s="41"/>
      <c r="G15" s="46">
        <v>163</v>
      </c>
      <c r="H15" s="41"/>
      <c r="I15" s="46">
        <v>76</v>
      </c>
      <c r="J15" s="41"/>
      <c r="K15" s="39">
        <v>248</v>
      </c>
      <c r="L15" s="27"/>
      <c r="M15" s="40">
        <f>SUM(C15:L15)</f>
        <v>690</v>
      </c>
      <c r="N15" s="47"/>
    </row>
    <row r="16" spans="1:14" ht="22.5" customHeight="1" x14ac:dyDescent="0.3">
      <c r="A16" s="53" t="s">
        <v>8</v>
      </c>
      <c r="B16" s="53"/>
      <c r="C16" s="54">
        <f>SUM(C9:D13:C15)</f>
        <v>23799</v>
      </c>
      <c r="D16" s="55"/>
      <c r="E16" s="56">
        <f>SUM(E9:F10:E12:F13:E15)</f>
        <v>8524</v>
      </c>
      <c r="F16" s="55"/>
      <c r="G16" s="56">
        <f>SUM(G9:H10:G12:H13:G15)</f>
        <v>10947</v>
      </c>
      <c r="H16" s="55"/>
      <c r="I16" s="56">
        <f>SUM(I9:J10:I12:J14:I15)</f>
        <v>11737</v>
      </c>
      <c r="J16" s="55"/>
      <c r="K16" s="56">
        <f>SUM(K9:L10:K12:L13:K15)</f>
        <v>15472</v>
      </c>
      <c r="L16" s="55"/>
      <c r="M16" s="56">
        <f>SUM(C16:L16)</f>
        <v>70479</v>
      </c>
      <c r="N16" s="55"/>
    </row>
  </sheetData>
  <mergeCells count="63">
    <mergeCell ref="M16:N16"/>
    <mergeCell ref="A16:B16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M9:N9"/>
    <mergeCell ref="C10:D10"/>
    <mergeCell ref="E10:F10"/>
    <mergeCell ref="G10:H10"/>
    <mergeCell ref="I10:J10"/>
    <mergeCell ref="K10:L10"/>
    <mergeCell ref="M10:N10"/>
    <mergeCell ref="E7:F8"/>
    <mergeCell ref="G7:H8"/>
    <mergeCell ref="I7:J8"/>
    <mergeCell ref="K7:L8"/>
    <mergeCell ref="C9:D9"/>
    <mergeCell ref="E9:F9"/>
    <mergeCell ref="G9:H9"/>
    <mergeCell ref="I9:J9"/>
    <mergeCell ref="K9:L9"/>
    <mergeCell ref="A1:N1"/>
    <mergeCell ref="A2:N2"/>
    <mergeCell ref="A3:N3"/>
    <mergeCell ref="A4:N4"/>
    <mergeCell ref="A5:N5"/>
    <mergeCell ref="A6:A8"/>
    <mergeCell ref="B6:B8"/>
    <mergeCell ref="C6:L6"/>
    <mergeCell ref="M6:N8"/>
    <mergeCell ref="C7:D8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2025-03-25T02:00:25Z</dcterms:created>
  <dcterms:modified xsi:type="dcterms:W3CDTF">2025-03-25T02:00:52Z</dcterms:modified>
</cp:coreProperties>
</file>