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27" sheetId="1" r:id="rId5"/>
  </sheets>
  <definedNames/>
  <calcPr/>
</workbook>
</file>

<file path=xl/sharedStrings.xml><?xml version="1.0" encoding="utf-8"?>
<sst xmlns="http://schemas.openxmlformats.org/spreadsheetml/2006/main" count="445" uniqueCount="169">
  <si>
    <t>Jumlah RT/RW</t>
  </si>
  <si>
    <t>Menurut Desa/Kelurahan</t>
  </si>
  <si>
    <t>Per 31 Desember 2025</t>
  </si>
  <si>
    <t>No</t>
  </si>
  <si>
    <t>Kode Kab</t>
  </si>
  <si>
    <t>Nama Kabupaten</t>
  </si>
  <si>
    <t>Kode Kecamatan</t>
  </si>
  <si>
    <t>Nama Kecamatan</t>
  </si>
  <si>
    <t>Kode Desa</t>
  </si>
  <si>
    <t>Nama Desa/Kelurahan</t>
  </si>
  <si>
    <t>Jumlah RT</t>
  </si>
  <si>
    <t>Jumlah RW</t>
  </si>
  <si>
    <t>Ket</t>
  </si>
  <si>
    <t>52.07</t>
  </si>
  <si>
    <t>Kabupaten Sumbawa Barat</t>
  </si>
  <si>
    <t>52.07.02</t>
  </si>
  <si>
    <t>Kecamatan Taliwang</t>
  </si>
  <si>
    <t>52.07.02.1004</t>
  </si>
  <si>
    <t>Kelurahan Menala</t>
  </si>
  <si>
    <t>52.07.02.1007</t>
  </si>
  <si>
    <t>Kelurahan Dalam</t>
  </si>
  <si>
    <t>52.07.02.1008</t>
  </si>
  <si>
    <t>Kelurahan Sampir</t>
  </si>
  <si>
    <t>52.07.02.1005</t>
  </si>
  <si>
    <t>Kelurahan Kuang</t>
  </si>
  <si>
    <t>52.07.02.1006</t>
  </si>
  <si>
    <t>Kelurahan Bugis</t>
  </si>
  <si>
    <t>52.07.02.1019</t>
  </si>
  <si>
    <t>Kel. Arab Kenangan</t>
  </si>
  <si>
    <t>52.07.02.1012</t>
  </si>
  <si>
    <t>Kel. Telaga Bertong</t>
  </si>
  <si>
    <t>52.07.02.2013</t>
  </si>
  <si>
    <t>Desa Tamekan</t>
  </si>
  <si>
    <t>52.07.02.2011</t>
  </si>
  <si>
    <t>Desa Seloto</t>
  </si>
  <si>
    <t>52.07.02.2021</t>
  </si>
  <si>
    <t>Desa Lamunga</t>
  </si>
  <si>
    <t>52.07.02.2015</t>
  </si>
  <si>
    <t>Desa Batu Putih</t>
  </si>
  <si>
    <t>52.07.02.2014</t>
  </si>
  <si>
    <t>Desa Banjar</t>
  </si>
  <si>
    <t>52.07.02.2020</t>
  </si>
  <si>
    <t>Desa Sermong</t>
  </si>
  <si>
    <t>52.07.02.2010</t>
  </si>
  <si>
    <t>Desa Lab. Kertasari</t>
  </si>
  <si>
    <t>52.07.02.2001</t>
  </si>
  <si>
    <t>Desa Labuhan Lalar</t>
  </si>
  <si>
    <t>52.07.02.2009</t>
  </si>
  <si>
    <t>Desa Lalar Liang</t>
  </si>
  <si>
    <t>52.07.03</t>
  </si>
  <si>
    <t>Kecamatan Seteluk</t>
  </si>
  <si>
    <t>52.07.03.2005</t>
  </si>
  <si>
    <t>Desa Seteluk Tengah</t>
  </si>
  <si>
    <t>52.07.03.2004</t>
  </si>
  <si>
    <t>Desa Seteluk Atas</t>
  </si>
  <si>
    <t>52.07.03.2014</t>
  </si>
  <si>
    <t>Desa Seran</t>
  </si>
  <si>
    <t>52.07.03.2003</t>
  </si>
  <si>
    <t>Desa Rempe</t>
  </si>
  <si>
    <t>52.07.03.2011</t>
  </si>
  <si>
    <t>Desa Tapir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</si>
  <si>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</si>
  <si>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</si>
  <si>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</si>
  <si>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</si>
  <si>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</si>
  <si>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</si>
  <si>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</si>
  <si>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DesaLoka</t>
  </si>
  <si>
    <t>52.07.03.2001</t>
  </si>
  <si>
    <t>Desa Meraran</t>
  </si>
  <si>
    <t>52.07.06</t>
  </si>
  <si>
    <t>Kecamatan Poto Tano</t>
  </si>
  <si>
    <t>52.07.06.2004</t>
  </si>
  <si>
    <t>Desa Poto Tano</t>
  </si>
  <si>
    <t>52.07.06.2006</t>
  </si>
  <si>
    <t>Desa Kokarlian</t>
  </si>
  <si>
    <t>52.07.06.2005</t>
  </si>
  <si>
    <t>Desa Tambak Sari</t>
  </si>
  <si>
    <t>52.07.06.2007</t>
  </si>
  <si>
    <t>Desa Tebo</t>
  </si>
  <si>
    <t>52.07.06.2001</t>
  </si>
  <si>
    <t>Desa Senayan</t>
  </si>
  <si>
    <t>52.07.06.2003</t>
  </si>
  <si>
    <t>Desa Kiantar</t>
  </si>
  <si>
    <t>52.07.06.2008</t>
  </si>
  <si>
    <t>Desa Tuananga</t>
  </si>
  <si>
    <t>52.07.06.2002</t>
  </si>
  <si>
    <t>Desa Mantar</t>
  </si>
  <si>
    <t>52.07.05</t>
  </si>
  <si>
    <t>Kecamatan Brang Rea</t>
  </si>
  <si>
    <t>52.07.05.2006</t>
  </si>
  <si>
    <t>Desa Lamuntet</t>
  </si>
  <si>
    <t>52.07.05.2007</t>
  </si>
  <si>
    <t>Desa Rarak Ronges</t>
  </si>
  <si>
    <t>52.07.05.2003</t>
  </si>
  <si>
    <t>Desa Bangkat Monteh</t>
  </si>
  <si>
    <t>52.07.05.2008</t>
  </si>
  <si>
    <t>Desa Moteng</t>
  </si>
  <si>
    <t>52.07.05.2005</t>
  </si>
  <si>
    <t>Desa Tepas Sepakat</t>
  </si>
  <si>
    <t>52.07.05.2002</t>
  </si>
  <si>
    <t>Desa Tepas</t>
  </si>
  <si>
    <t>52.07.05.2004</t>
  </si>
  <si>
    <t>Desa Sapugara Bree</t>
  </si>
  <si>
    <t>52.07.05.2009</t>
  </si>
  <si>
    <t>Desa Seminar Salit</t>
  </si>
  <si>
    <t>52.07.05.2001</t>
  </si>
  <si>
    <t>Desa Desa Beru</t>
  </si>
  <si>
    <t>52.07.07</t>
  </si>
  <si>
    <t>Kecamatan Brang Ene</t>
  </si>
  <si>
    <t>52.07.07.2003</t>
  </si>
  <si>
    <t>Desa Lampok</t>
  </si>
  <si>
    <t>52.07.07.2005</t>
  </si>
  <si>
    <t>Desa Mujahidin</t>
  </si>
  <si>
    <t>52.07.07.2002</t>
  </si>
  <si>
    <t>Desa Kalimantong</t>
  </si>
  <si>
    <t>52.07.07.2004</t>
  </si>
  <si>
    <t>Desa Manemeng</t>
  </si>
  <si>
    <t>52.07.07.2006</t>
  </si>
  <si>
    <t>Desa Mataiyang</t>
  </si>
  <si>
    <t>52.07.07.2001</t>
  </si>
  <si>
    <t>Desa Mura</t>
  </si>
  <si>
    <t>52.07.01</t>
  </si>
  <si>
    <t>Kecamatan Jereweh</t>
  </si>
  <si>
    <t>52.07.01.2009</t>
  </si>
  <si>
    <t>Desa Dasan Anyar</t>
  </si>
  <si>
    <t>52.07.01.2001</t>
  </si>
  <si>
    <t>Desa Goa</t>
  </si>
  <si>
    <t>52.07.01.2003</t>
  </si>
  <si>
    <t>Desa Beru</t>
  </si>
  <si>
    <t>52.07.01.2002</t>
  </si>
  <si>
    <t>Desa Belo</t>
  </si>
  <si>
    <t>52.07.08</t>
  </si>
  <si>
    <t>Kecamatan Maluk</t>
  </si>
  <si>
    <t>52.07.08.2002</t>
  </si>
  <si>
    <t>Desa Benete</t>
  </si>
  <si>
    <t>52.07.08.2003</t>
  </si>
  <si>
    <t>Desa Bukit Damai</t>
  </si>
  <si>
    <t>52.07.08.2004</t>
  </si>
  <si>
    <t>Desa Mantun</t>
  </si>
  <si>
    <t>52.07.08.2005</t>
  </si>
  <si>
    <t>Desa Pasir Putih</t>
  </si>
  <si>
    <t>52.07.08.2001</t>
  </si>
  <si>
    <t>Desa Maluk</t>
  </si>
  <si>
    <t>52.07.04</t>
  </si>
  <si>
    <t>Kecamatan Sekongkang</t>
  </si>
  <si>
    <t>52.07.04.2006</t>
  </si>
  <si>
    <t>Desa Talonang</t>
  </si>
  <si>
    <t>52.07.04.2005</t>
  </si>
  <si>
    <t>Desa Tatar</t>
  </si>
  <si>
    <t>52.07.04.2004</t>
  </si>
  <si>
    <t>Desa Ai Kangkung</t>
  </si>
  <si>
    <t>52.07.04.2001</t>
  </si>
  <si>
    <t>Desa Sekongkang Atas</t>
  </si>
  <si>
    <t>52.07.04.2003</t>
  </si>
  <si>
    <t>Desa Tongo</t>
  </si>
  <si>
    <t>52.07.04.2007</t>
  </si>
  <si>
    <t>Desa Kemuning</t>
  </si>
  <si>
    <t>52.07.04.2002</t>
  </si>
  <si>
    <t>Desa Sekongkang Bawah</t>
  </si>
  <si>
    <t>Sumber: Dinas Pemberdayaan Masyarakat dan Desa Kabupaten Sumbawa Barat</t>
  </si>
  <si>
    <t>Konsep : Rukun Tetangga; Rukun Warga</t>
  </si>
  <si>
    <t xml:space="preserve">Kode SDSN : </t>
  </si>
  <si>
    <t>Definisi Operasional : Banyaknya Rukun Tetangga (RT) dan Rukun Warga (RW) yang tercatat secara administratif pada tingkat nasional, pulau, provinsi, dan kabupaten/kota</t>
  </si>
  <si>
    <t>Klasifikasi : [32010026] Wilayah</t>
  </si>
  <si>
    <t>Ukuran : Total</t>
  </si>
  <si>
    <t>Satuan: RT,RW</t>
  </si>
  <si>
    <t>Sumber Konsep:
Rukun Tetangga
Rukun Warga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</si>
</sst>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left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left"/>
    </xf>
    <xf borderId="1" fillId="0" fontId="2" numFmtId="0" xfId="0" applyAlignment="1" applyBorder="1" applyFont="1">
      <alignment horizontal="left"/>
    </xf>
    <xf borderId="1" fillId="0" fontId="5" numFmtId="0" xfId="0" applyAlignment="1" applyBorder="1" applyFont="1">
      <alignment horizontal="center"/>
    </xf>
    <xf borderId="0" fillId="0" fontId="2" numFmtId="0" xfId="0" applyAlignment="1" applyFont="1">
      <alignment vertical="center"/>
    </xf>
    <xf borderId="2" fillId="2" fontId="4" numFmtId="0" xfId="0" applyAlignment="1" applyBorder="1" applyFill="1" applyFont="1">
      <alignment readingOrder="0"/>
    </xf>
    <xf borderId="3" fillId="2" fontId="4" numFmtId="0" xfId="0" applyAlignment="1" applyBorder="1" applyFont="1">
      <alignment horizontal="left" readingOrder="0" shrinkToFit="0" wrapText="0"/>
    </xf>
    <xf borderId="4" fillId="2" fontId="4" numFmtId="0" xfId="0" applyAlignment="1" applyBorder="1" applyFont="1">
      <alignment horizontal="left" shrinkToFit="0" wrapText="1"/>
    </xf>
    <xf borderId="5" fillId="2" fontId="4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/>
  </sheetPr>
  <sheetViews>
    <sheetView workbookViewId="0"/>
  </sheetViews>
  <sheetFormatPr customHeight="1" defaultColWidth="12.63" defaultRowHeight="15.75"/>
  <cols>
    <col customWidth="1" min="1" max="1" width="3.13"/>
    <col customWidth="1" min="2" max="2" width="5.63"/>
    <col customWidth="1" min="3" max="3" width="21.5"/>
    <col customWidth="1" min="4" max="4" width="8.75"/>
    <col customWidth="1" min="5" max="5" width="18.5"/>
    <col customWidth="1" min="6" max="6" width="11.25"/>
    <col customWidth="1" min="7" max="7" width="18.63"/>
    <col customWidth="1" min="8" max="10" width="6.5"/>
    <col customWidth="1" min="11" max="20" width="7.5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1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>
      <c r="A3" s="1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>
      <c r="A6" s="6">
        <v>-1.0</v>
      </c>
      <c r="B6" s="7">
        <v>-2.0</v>
      </c>
      <c r="C6" s="6">
        <v>-3.0</v>
      </c>
      <c r="D6" s="7">
        <v>-4.0</v>
      </c>
      <c r="E6" s="6">
        <v>-5.0</v>
      </c>
      <c r="F6" s="7">
        <v>-6.0</v>
      </c>
      <c r="G6" s="6">
        <v>-7.0</v>
      </c>
      <c r="H6" s="7">
        <v>-8.0</v>
      </c>
      <c r="I6" s="7"/>
      <c r="J6" s="6">
        <v>-9.0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>
      <c r="A7" s="4"/>
      <c r="B7" s="8" t="s">
        <v>13</v>
      </c>
      <c r="C7" s="8" t="s">
        <v>14</v>
      </c>
      <c r="D7" s="8"/>
      <c r="E7" s="9"/>
      <c r="F7" s="8"/>
      <c r="G7" s="9"/>
      <c r="H7" s="10">
        <f t="shared" ref="H7:I7" si="1">SUM(H8,H25,H36,H45,H55,H62,H67,H73)</f>
        <v>876</v>
      </c>
      <c r="I7" s="10">
        <f t="shared" si="1"/>
        <v>229</v>
      </c>
      <c r="J7" s="10"/>
      <c r="K7" s="3"/>
      <c r="L7" s="3"/>
      <c r="M7" s="3"/>
      <c r="N7" s="3"/>
      <c r="O7" s="3"/>
      <c r="P7" s="3"/>
      <c r="Q7" s="3"/>
      <c r="R7" s="3"/>
      <c r="S7" s="3"/>
      <c r="T7" s="3"/>
    </row>
    <row r="8">
      <c r="A8" s="4"/>
      <c r="B8" s="11" t="s">
        <v>13</v>
      </c>
      <c r="C8" s="11" t="s">
        <v>14</v>
      </c>
      <c r="D8" s="11" t="s">
        <v>15</v>
      </c>
      <c r="E8" s="12" t="s">
        <v>16</v>
      </c>
      <c r="F8" s="11"/>
      <c r="G8" s="12"/>
      <c r="H8" s="5">
        <f t="shared" ref="H8:I8" si="2">SUM(H9:H24)</f>
        <v>299</v>
      </c>
      <c r="I8" s="5">
        <f t="shared" si="2"/>
        <v>60</v>
      </c>
      <c r="J8" s="5"/>
      <c r="K8" s="3"/>
      <c r="L8" s="3"/>
      <c r="M8" s="3"/>
      <c r="N8" s="3"/>
      <c r="O8" s="3"/>
      <c r="P8" s="3"/>
      <c r="Q8" s="3"/>
      <c r="R8" s="3"/>
      <c r="S8" s="3"/>
      <c r="T8" s="3"/>
    </row>
    <row r="9">
      <c r="A9" s="4">
        <v>1.0</v>
      </c>
      <c r="B9" s="11" t="s">
        <v>13</v>
      </c>
      <c r="C9" s="11" t="s">
        <v>14</v>
      </c>
      <c r="D9" s="11" t="s">
        <v>15</v>
      </c>
      <c r="E9" s="12" t="s">
        <v>16</v>
      </c>
      <c r="F9" s="11" t="s">
        <v>17</v>
      </c>
      <c r="G9" s="12" t="s">
        <v>18</v>
      </c>
      <c r="H9" s="5">
        <v>34.0</v>
      </c>
      <c r="I9" s="5"/>
      <c r="J9" s="13"/>
      <c r="K9" s="3"/>
      <c r="L9" s="3"/>
      <c r="M9" s="3"/>
      <c r="N9" s="3"/>
      <c r="O9" s="3"/>
      <c r="P9" s="3"/>
      <c r="Q9" s="3"/>
      <c r="R9" s="3"/>
      <c r="S9" s="3"/>
      <c r="T9" s="3"/>
    </row>
    <row r="10">
      <c r="A10" s="4">
        <v>2.0</v>
      </c>
      <c r="B10" s="11" t="s">
        <v>13</v>
      </c>
      <c r="C10" s="11" t="s">
        <v>14</v>
      </c>
      <c r="D10" s="11" t="s">
        <v>15</v>
      </c>
      <c r="E10" s="12" t="s">
        <v>16</v>
      </c>
      <c r="F10" s="11" t="s">
        <v>19</v>
      </c>
      <c r="G10" s="12" t="s">
        <v>20</v>
      </c>
      <c r="H10" s="5">
        <v>24.0</v>
      </c>
      <c r="I10" s="5"/>
      <c r="J10" s="1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>
      <c r="A11" s="4">
        <v>3.0</v>
      </c>
      <c r="B11" s="11" t="s">
        <v>13</v>
      </c>
      <c r="C11" s="11" t="s">
        <v>14</v>
      </c>
      <c r="D11" s="11" t="s">
        <v>15</v>
      </c>
      <c r="E11" s="12" t="s">
        <v>16</v>
      </c>
      <c r="F11" s="11" t="s">
        <v>21</v>
      </c>
      <c r="G11" s="12" t="s">
        <v>22</v>
      </c>
      <c r="H11" s="5">
        <v>24.0</v>
      </c>
      <c r="I11" s="5"/>
      <c r="J11" s="1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>
      <c r="A12" s="4">
        <v>4.0</v>
      </c>
      <c r="B12" s="11" t="s">
        <v>13</v>
      </c>
      <c r="C12" s="11" t="s">
        <v>14</v>
      </c>
      <c r="D12" s="11" t="s">
        <v>15</v>
      </c>
      <c r="E12" s="12" t="s">
        <v>16</v>
      </c>
      <c r="F12" s="11" t="s">
        <v>23</v>
      </c>
      <c r="G12" s="12" t="s">
        <v>24</v>
      </c>
      <c r="H12" s="5">
        <v>29.0</v>
      </c>
      <c r="I12" s="5">
        <v>10.0</v>
      </c>
      <c r="J12" s="1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>
      <c r="A13" s="4">
        <v>5.0</v>
      </c>
      <c r="B13" s="11" t="s">
        <v>13</v>
      </c>
      <c r="C13" s="11" t="s">
        <v>14</v>
      </c>
      <c r="D13" s="11" t="s">
        <v>15</v>
      </c>
      <c r="E13" s="12" t="s">
        <v>16</v>
      </c>
      <c r="F13" s="11" t="s">
        <v>25</v>
      </c>
      <c r="G13" s="12" t="s">
        <v>26</v>
      </c>
      <c r="H13" s="5">
        <v>25.0</v>
      </c>
      <c r="I13" s="5">
        <v>5.0</v>
      </c>
      <c r="J13" s="1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>
      <c r="A14" s="4">
        <v>6.0</v>
      </c>
      <c r="B14" s="11" t="s">
        <v>13</v>
      </c>
      <c r="C14" s="11" t="s">
        <v>14</v>
      </c>
      <c r="D14" s="11" t="s">
        <v>15</v>
      </c>
      <c r="E14" s="12" t="s">
        <v>16</v>
      </c>
      <c r="F14" s="11" t="s">
        <v>27</v>
      </c>
      <c r="G14" s="12" t="s">
        <v>28</v>
      </c>
      <c r="H14" s="5">
        <v>18.0</v>
      </c>
      <c r="I14" s="5">
        <v>3.0</v>
      </c>
      <c r="J14" s="1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>
      <c r="A15" s="4">
        <v>7.0</v>
      </c>
      <c r="B15" s="11" t="s">
        <v>13</v>
      </c>
      <c r="C15" s="11" t="s">
        <v>14</v>
      </c>
      <c r="D15" s="11" t="s">
        <v>15</v>
      </c>
      <c r="E15" s="12" t="s">
        <v>16</v>
      </c>
      <c r="F15" s="11" t="s">
        <v>29</v>
      </c>
      <c r="G15" s="12" t="s">
        <v>30</v>
      </c>
      <c r="H15" s="5">
        <v>28.0</v>
      </c>
      <c r="I15" s="5">
        <v>6.0</v>
      </c>
      <c r="J15" s="1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>
      <c r="A16" s="4">
        <v>8.0</v>
      </c>
      <c r="B16" s="11" t="s">
        <v>13</v>
      </c>
      <c r="C16" s="11" t="s">
        <v>14</v>
      </c>
      <c r="D16" s="11" t="s">
        <v>15</v>
      </c>
      <c r="E16" s="12" t="s">
        <v>16</v>
      </c>
      <c r="F16" s="11" t="s">
        <v>31</v>
      </c>
      <c r="G16" s="12" t="s">
        <v>32</v>
      </c>
      <c r="H16" s="5">
        <v>6.0</v>
      </c>
      <c r="I16" s="5">
        <v>3.0</v>
      </c>
      <c r="J16" s="1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>
      <c r="A17" s="4">
        <v>9.0</v>
      </c>
      <c r="B17" s="11" t="s">
        <v>13</v>
      </c>
      <c r="C17" s="11" t="s">
        <v>14</v>
      </c>
      <c r="D17" s="11" t="s">
        <v>15</v>
      </c>
      <c r="E17" s="12" t="s">
        <v>16</v>
      </c>
      <c r="F17" s="11" t="s">
        <v>33</v>
      </c>
      <c r="G17" s="12" t="s">
        <v>34</v>
      </c>
      <c r="H17" s="5">
        <v>15.0</v>
      </c>
      <c r="I17" s="5">
        <v>6.0</v>
      </c>
      <c r="J17" s="1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>
      <c r="A18" s="4">
        <v>10.0</v>
      </c>
      <c r="B18" s="11" t="s">
        <v>13</v>
      </c>
      <c r="C18" s="11" t="s">
        <v>14</v>
      </c>
      <c r="D18" s="11" t="s">
        <v>15</v>
      </c>
      <c r="E18" s="12" t="s">
        <v>16</v>
      </c>
      <c r="F18" s="11" t="s">
        <v>35</v>
      </c>
      <c r="G18" s="12" t="s">
        <v>36</v>
      </c>
      <c r="H18" s="5">
        <v>14.0</v>
      </c>
      <c r="I18" s="5">
        <v>4.0</v>
      </c>
      <c r="J18" s="1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>
      <c r="A19" s="4">
        <v>11.0</v>
      </c>
      <c r="B19" s="11" t="s">
        <v>13</v>
      </c>
      <c r="C19" s="11" t="s">
        <v>14</v>
      </c>
      <c r="D19" s="11" t="s">
        <v>15</v>
      </c>
      <c r="E19" s="12" t="s">
        <v>16</v>
      </c>
      <c r="F19" s="11" t="s">
        <v>37</v>
      </c>
      <c r="G19" s="12" t="s">
        <v>38</v>
      </c>
      <c r="H19" s="5">
        <v>11.0</v>
      </c>
      <c r="I19" s="5"/>
      <c r="J19" s="1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>
      <c r="A20" s="4">
        <v>12.0</v>
      </c>
      <c r="B20" s="11" t="s">
        <v>13</v>
      </c>
      <c r="C20" s="11" t="s">
        <v>14</v>
      </c>
      <c r="D20" s="11" t="s">
        <v>15</v>
      </c>
      <c r="E20" s="12" t="s">
        <v>16</v>
      </c>
      <c r="F20" s="11" t="s">
        <v>39</v>
      </c>
      <c r="G20" s="12" t="s">
        <v>40</v>
      </c>
      <c r="H20" s="5">
        <v>12.0</v>
      </c>
      <c r="I20" s="5">
        <v>6.0</v>
      </c>
      <c r="J20" s="1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>
      <c r="A21" s="4">
        <v>13.0</v>
      </c>
      <c r="B21" s="11" t="s">
        <v>13</v>
      </c>
      <c r="C21" s="11" t="s">
        <v>14</v>
      </c>
      <c r="D21" s="11" t="s">
        <v>15</v>
      </c>
      <c r="E21" s="12" t="s">
        <v>16</v>
      </c>
      <c r="F21" s="11" t="s">
        <v>41</v>
      </c>
      <c r="G21" s="12" t="s">
        <v>42</v>
      </c>
      <c r="H21" s="5">
        <v>9.0</v>
      </c>
      <c r="I21" s="5"/>
      <c r="J21" s="1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>
      <c r="A22" s="4">
        <v>14.0</v>
      </c>
      <c r="B22" s="11" t="s">
        <v>13</v>
      </c>
      <c r="C22" s="11" t="s">
        <v>14</v>
      </c>
      <c r="D22" s="11" t="s">
        <v>15</v>
      </c>
      <c r="E22" s="12" t="s">
        <v>16</v>
      </c>
      <c r="F22" s="11" t="s">
        <v>43</v>
      </c>
      <c r="G22" s="12" t="s">
        <v>44</v>
      </c>
      <c r="H22" s="5">
        <v>16.0</v>
      </c>
      <c r="I22" s="5">
        <v>5.0</v>
      </c>
      <c r="J22" s="1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>
      <c r="A23" s="4">
        <v>15.0</v>
      </c>
      <c r="B23" s="11" t="s">
        <v>13</v>
      </c>
      <c r="C23" s="11" t="s">
        <v>14</v>
      </c>
      <c r="D23" s="11" t="s">
        <v>15</v>
      </c>
      <c r="E23" s="12" t="s">
        <v>16</v>
      </c>
      <c r="F23" s="11" t="s">
        <v>45</v>
      </c>
      <c r="G23" s="12" t="s">
        <v>46</v>
      </c>
      <c r="H23" s="5">
        <v>22.0</v>
      </c>
      <c r="I23" s="5">
        <v>9.0</v>
      </c>
      <c r="J23" s="1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>
      <c r="A24" s="4">
        <v>16.0</v>
      </c>
      <c r="B24" s="11" t="s">
        <v>13</v>
      </c>
      <c r="C24" s="11" t="s">
        <v>14</v>
      </c>
      <c r="D24" s="11" t="s">
        <v>15</v>
      </c>
      <c r="E24" s="12" t="s">
        <v>16</v>
      </c>
      <c r="F24" s="11" t="s">
        <v>47</v>
      </c>
      <c r="G24" s="12" t="s">
        <v>48</v>
      </c>
      <c r="H24" s="5">
        <v>12.0</v>
      </c>
      <c r="I24" s="5">
        <v>3.0</v>
      </c>
      <c r="J24" s="1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>
      <c r="A25" s="4"/>
      <c r="B25" s="11" t="s">
        <v>13</v>
      </c>
      <c r="C25" s="11" t="s">
        <v>14</v>
      </c>
      <c r="D25" s="11" t="s">
        <v>49</v>
      </c>
      <c r="E25" s="12" t="s">
        <v>50</v>
      </c>
      <c r="F25" s="11"/>
      <c r="G25" s="12"/>
      <c r="H25" s="5">
        <f t="shared" ref="H25:I25" si="3">SUM(H26:H35)</f>
        <v>147</v>
      </c>
      <c r="I25" s="5">
        <f t="shared" si="3"/>
        <v>57</v>
      </c>
      <c r="J25" s="4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>
      <c r="A26" s="4">
        <v>17.0</v>
      </c>
      <c r="B26" s="11" t="s">
        <v>13</v>
      </c>
      <c r="C26" s="11" t="s">
        <v>14</v>
      </c>
      <c r="D26" s="11" t="s">
        <v>49</v>
      </c>
      <c r="E26" s="12" t="s">
        <v>50</v>
      </c>
      <c r="F26" s="11" t="s">
        <v>51</v>
      </c>
      <c r="G26" s="12" t="s">
        <v>52</v>
      </c>
      <c r="H26" s="5">
        <v>27.0</v>
      </c>
      <c r="I26" s="5">
        <v>14.0</v>
      </c>
      <c r="J26" s="1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>
      <c r="A27" s="4">
        <v>18.0</v>
      </c>
      <c r="B27" s="11" t="s">
        <v>13</v>
      </c>
      <c r="C27" s="11" t="s">
        <v>14</v>
      </c>
      <c r="D27" s="11" t="s">
        <v>49</v>
      </c>
      <c r="E27" s="12" t="s">
        <v>50</v>
      </c>
      <c r="F27" s="11" t="s">
        <v>53</v>
      </c>
      <c r="G27" s="12" t="s">
        <v>54</v>
      </c>
      <c r="H27" s="5">
        <v>15.0</v>
      </c>
      <c r="I27" s="5">
        <v>7.0</v>
      </c>
      <c r="J27" s="1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>
      <c r="A28" s="4">
        <v>19.0</v>
      </c>
      <c r="B28" s="11" t="s">
        <v>13</v>
      </c>
      <c r="C28" s="11" t="s">
        <v>14</v>
      </c>
      <c r="D28" s="11" t="s">
        <v>49</v>
      </c>
      <c r="E28" s="12" t="s">
        <v>50</v>
      </c>
      <c r="F28" s="11" t="s">
        <v>55</v>
      </c>
      <c r="G28" s="12" t="s">
        <v>56</v>
      </c>
      <c r="H28" s="5">
        <v>9.0</v>
      </c>
      <c r="I28" s="5">
        <v>3.0</v>
      </c>
      <c r="J28" s="1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>
      <c r="A29" s="4">
        <v>20.0</v>
      </c>
      <c r="B29" s="11" t="s">
        <v>13</v>
      </c>
      <c r="C29" s="11" t="s">
        <v>14</v>
      </c>
      <c r="D29" s="11" t="s">
        <v>49</v>
      </c>
      <c r="E29" s="12" t="s">
        <v>50</v>
      </c>
      <c r="F29" s="11" t="s">
        <v>57</v>
      </c>
      <c r="G29" s="12" t="s">
        <v>58</v>
      </c>
      <c r="H29" s="5">
        <v>12.0</v>
      </c>
      <c r="I29" s="5"/>
      <c r="J29" s="1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>
      <c r="A30" s="4">
        <v>21.0</v>
      </c>
      <c r="B30" s="11" t="s">
        <v>13</v>
      </c>
      <c r="C30" s="11" t="s">
        <v>14</v>
      </c>
      <c r="D30" s="11" t="s">
        <v>49</v>
      </c>
      <c r="E30" s="12" t="s">
        <v>50</v>
      </c>
      <c r="F30" s="11" t="s">
        <v>59</v>
      </c>
      <c r="G30" s="12" t="s">
        <v>60</v>
      </c>
      <c r="H30" s="5">
        <v>13.0</v>
      </c>
      <c r="I30" s="5">
        <v>6.0</v>
      </c>
      <c r="J30" s="1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>
      <c r="A31" s="4">
        <v>22.0</v>
      </c>
      <c r="B31" s="11" t="s">
        <v>13</v>
      </c>
      <c r="C31" s="11" t="s">
        <v>14</v>
      </c>
      <c r="D31" s="11" t="s">
        <v>49</v>
      </c>
      <c r="E31" s="12" t="s">
        <v>50</v>
      </c>
      <c r="F31" s="11" t="s">
        <v>61</v>
      </c>
      <c r="G31" s="12" t="s">
        <v>62</v>
      </c>
      <c r="H31" s="5">
        <v>19.0</v>
      </c>
      <c r="I31" s="5">
        <v>7.0</v>
      </c>
      <c r="J31" s="1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>
      <c r="A32" s="4">
        <v>23.0</v>
      </c>
      <c r="B32" s="11" t="s">
        <v>13</v>
      </c>
      <c r="C32" s="11" t="s">
        <v>14</v>
      </c>
      <c r="D32" s="11" t="s">
        <v>49</v>
      </c>
      <c r="E32" s="12" t="s">
        <v>50</v>
      </c>
      <c r="F32" s="11" t="s">
        <v>63</v>
      </c>
      <c r="G32" s="12" t="s">
        <v>64</v>
      </c>
      <c r="H32" s="5">
        <v>16.0</v>
      </c>
      <c r="I32" s="5">
        <v>6.0</v>
      </c>
      <c r="J32" s="1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>
      <c r="A33" s="4">
        <v>24.0</v>
      </c>
      <c r="B33" s="11" t="s">
        <v>13</v>
      </c>
      <c r="C33" s="11" t="s">
        <v>14</v>
      </c>
      <c r="D33" s="11" t="s">
        <v>49</v>
      </c>
      <c r="E33" s="12" t="s">
        <v>50</v>
      </c>
      <c r="F33" s="11" t="s">
        <v>65</v>
      </c>
      <c r="G33" s="12" t="s">
        <v>66</v>
      </c>
      <c r="H33" s="5">
        <v>12.0</v>
      </c>
      <c r="I33" s="5">
        <v>3.0</v>
      </c>
      <c r="J33" s="1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>
      <c r="A34" s="4">
        <v>25.0</v>
      </c>
      <c r="B34" s="11" t="s">
        <v>13</v>
      </c>
      <c r="C34" s="11" t="s">
        <v>14</v>
      </c>
      <c r="D34" s="11" t="s">
        <v>49</v>
      </c>
      <c r="E34" s="12" t="s">
        <v>50</v>
      </c>
      <c r="F34" s="11" t="s">
        <v>67</v>
      </c>
      <c r="G34" s="12" t="s">
        <v>68</v>
      </c>
      <c r="H34" s="5">
        <v>12.0</v>
      </c>
      <c r="I34" s="5">
        <v>5.0</v>
      </c>
      <c r="J34" s="1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>
      <c r="A35" s="4">
        <v>26.0</v>
      </c>
      <c r="B35" s="11" t="s">
        <v>13</v>
      </c>
      <c r="C35" s="11" t="s">
        <v>14</v>
      </c>
      <c r="D35" s="11" t="s">
        <v>49</v>
      </c>
      <c r="E35" s="12" t="s">
        <v>50</v>
      </c>
      <c r="F35" s="11" t="s">
        <v>69</v>
      </c>
      <c r="G35" s="12" t="s">
        <v>70</v>
      </c>
      <c r="H35" s="5">
        <v>12.0</v>
      </c>
      <c r="I35" s="5">
        <v>6.0</v>
      </c>
      <c r="J35" s="1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>
      <c r="A36" s="4"/>
      <c r="B36" s="11" t="s">
        <v>13</v>
      </c>
      <c r="C36" s="11" t="s">
        <v>14</v>
      </c>
      <c r="D36" s="11" t="s">
        <v>71</v>
      </c>
      <c r="E36" s="12" t="s">
        <v>72</v>
      </c>
      <c r="F36" s="11"/>
      <c r="G36" s="12"/>
      <c r="H36" s="5">
        <f t="shared" ref="H36:I36" si="4">SUM(H37:H44)</f>
        <v>92</v>
      </c>
      <c r="I36" s="5">
        <f t="shared" si="4"/>
        <v>25</v>
      </c>
      <c r="J36" s="4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>
      <c r="A37" s="4">
        <v>27.0</v>
      </c>
      <c r="B37" s="11" t="s">
        <v>13</v>
      </c>
      <c r="C37" s="11" t="s">
        <v>14</v>
      </c>
      <c r="D37" s="11" t="s">
        <v>71</v>
      </c>
      <c r="E37" s="12" t="s">
        <v>72</v>
      </c>
      <c r="F37" s="11" t="s">
        <v>73</v>
      </c>
      <c r="G37" s="12" t="s">
        <v>74</v>
      </c>
      <c r="H37" s="5">
        <v>11.0</v>
      </c>
      <c r="I37" s="5"/>
      <c r="J37" s="1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>
      <c r="A38" s="4">
        <v>28.0</v>
      </c>
      <c r="B38" s="11" t="s">
        <v>13</v>
      </c>
      <c r="C38" s="11" t="s">
        <v>14</v>
      </c>
      <c r="D38" s="11" t="s">
        <v>71</v>
      </c>
      <c r="E38" s="12" t="s">
        <v>72</v>
      </c>
      <c r="F38" s="11" t="s">
        <v>75</v>
      </c>
      <c r="G38" s="12" t="s">
        <v>76</v>
      </c>
      <c r="H38" s="5">
        <v>12.0</v>
      </c>
      <c r="I38" s="5">
        <v>6.0</v>
      </c>
      <c r="J38" s="1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>
      <c r="A39" s="4">
        <v>29.0</v>
      </c>
      <c r="B39" s="11" t="s">
        <v>13</v>
      </c>
      <c r="C39" s="11" t="s">
        <v>14</v>
      </c>
      <c r="D39" s="11" t="s">
        <v>71</v>
      </c>
      <c r="E39" s="12" t="s">
        <v>72</v>
      </c>
      <c r="F39" s="11" t="s">
        <v>77</v>
      </c>
      <c r="G39" s="12" t="s">
        <v>78</v>
      </c>
      <c r="H39" s="5">
        <v>7.0</v>
      </c>
      <c r="I39" s="5">
        <v>3.0</v>
      </c>
      <c r="J39" s="1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>
      <c r="A40" s="4">
        <v>30.0</v>
      </c>
      <c r="B40" s="11" t="s">
        <v>13</v>
      </c>
      <c r="C40" s="11" t="s">
        <v>14</v>
      </c>
      <c r="D40" s="11" t="s">
        <v>71</v>
      </c>
      <c r="E40" s="12" t="s">
        <v>72</v>
      </c>
      <c r="F40" s="11" t="s">
        <v>79</v>
      </c>
      <c r="G40" s="12" t="s">
        <v>80</v>
      </c>
      <c r="H40" s="5">
        <v>10.0</v>
      </c>
      <c r="I40" s="5">
        <v>3.0</v>
      </c>
      <c r="J40" s="1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>
      <c r="A41" s="4">
        <v>31.0</v>
      </c>
      <c r="B41" s="11" t="s">
        <v>13</v>
      </c>
      <c r="C41" s="11" t="s">
        <v>14</v>
      </c>
      <c r="D41" s="11" t="s">
        <v>71</v>
      </c>
      <c r="E41" s="12" t="s">
        <v>72</v>
      </c>
      <c r="F41" s="11" t="s">
        <v>81</v>
      </c>
      <c r="G41" s="12" t="s">
        <v>82</v>
      </c>
      <c r="H41" s="5">
        <v>15.0</v>
      </c>
      <c r="I41" s="5">
        <v>6.0</v>
      </c>
      <c r="J41" s="1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>
      <c r="A42" s="4">
        <v>32.0</v>
      </c>
      <c r="B42" s="11" t="s">
        <v>13</v>
      </c>
      <c r="C42" s="11" t="s">
        <v>14</v>
      </c>
      <c r="D42" s="11" t="s">
        <v>71</v>
      </c>
      <c r="E42" s="12" t="s">
        <v>72</v>
      </c>
      <c r="F42" s="11" t="s">
        <v>83</v>
      </c>
      <c r="G42" s="12" t="s">
        <v>84</v>
      </c>
      <c r="H42" s="5">
        <v>14.0</v>
      </c>
      <c r="I42" s="5">
        <v>7.0</v>
      </c>
      <c r="J42" s="1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>
      <c r="A43" s="4">
        <v>33.0</v>
      </c>
      <c r="B43" s="11" t="s">
        <v>13</v>
      </c>
      <c r="C43" s="11" t="s">
        <v>14</v>
      </c>
      <c r="D43" s="11" t="s">
        <v>71</v>
      </c>
      <c r="E43" s="12" t="s">
        <v>72</v>
      </c>
      <c r="F43" s="11" t="s">
        <v>85</v>
      </c>
      <c r="G43" s="12" t="s">
        <v>86</v>
      </c>
      <c r="H43" s="5">
        <v>13.0</v>
      </c>
      <c r="I43" s="5"/>
      <c r="J43" s="1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>
      <c r="A44" s="4">
        <v>34.0</v>
      </c>
      <c r="B44" s="11" t="s">
        <v>13</v>
      </c>
      <c r="C44" s="11" t="s">
        <v>14</v>
      </c>
      <c r="D44" s="11" t="s">
        <v>71</v>
      </c>
      <c r="E44" s="12" t="s">
        <v>72</v>
      </c>
      <c r="F44" s="11" t="s">
        <v>87</v>
      </c>
      <c r="G44" s="12" t="s">
        <v>88</v>
      </c>
      <c r="H44" s="5">
        <v>10.0</v>
      </c>
      <c r="I44" s="5"/>
      <c r="J44" s="1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>
      <c r="A45" s="4"/>
      <c r="B45" s="11" t="s">
        <v>13</v>
      </c>
      <c r="C45" s="11" t="s">
        <v>14</v>
      </c>
      <c r="D45" s="11" t="s">
        <v>89</v>
      </c>
      <c r="E45" s="12" t="s">
        <v>90</v>
      </c>
      <c r="F45" s="11"/>
      <c r="G45" s="12"/>
      <c r="H45" s="5">
        <f t="shared" ref="H45:I45" si="5">SUM(H46:H54)</f>
        <v>108</v>
      </c>
      <c r="I45" s="5">
        <f t="shared" si="5"/>
        <v>32</v>
      </c>
      <c r="J45" s="4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>
      <c r="A46" s="4">
        <v>35.0</v>
      </c>
      <c r="B46" s="11" t="s">
        <v>13</v>
      </c>
      <c r="C46" s="11" t="s">
        <v>14</v>
      </c>
      <c r="D46" s="11" t="s">
        <v>89</v>
      </c>
      <c r="E46" s="12" t="s">
        <v>90</v>
      </c>
      <c r="F46" s="11" t="s">
        <v>91</v>
      </c>
      <c r="G46" s="12" t="s">
        <v>92</v>
      </c>
      <c r="H46" s="5">
        <v>9.0</v>
      </c>
      <c r="I46" s="5">
        <v>3.0</v>
      </c>
      <c r="J46" s="1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>
      <c r="A47" s="4">
        <v>36.0</v>
      </c>
      <c r="B47" s="11" t="s">
        <v>13</v>
      </c>
      <c r="C47" s="11" t="s">
        <v>14</v>
      </c>
      <c r="D47" s="11" t="s">
        <v>89</v>
      </c>
      <c r="E47" s="12" t="s">
        <v>90</v>
      </c>
      <c r="F47" s="11" t="s">
        <v>93</v>
      </c>
      <c r="G47" s="12" t="s">
        <v>94</v>
      </c>
      <c r="H47" s="5">
        <v>10.0</v>
      </c>
      <c r="I47" s="5">
        <v>3.0</v>
      </c>
      <c r="J47" s="1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>
      <c r="A48" s="4">
        <v>37.0</v>
      </c>
      <c r="B48" s="11" t="s">
        <v>13</v>
      </c>
      <c r="C48" s="11" t="s">
        <v>14</v>
      </c>
      <c r="D48" s="11" t="s">
        <v>89</v>
      </c>
      <c r="E48" s="12" t="s">
        <v>90</v>
      </c>
      <c r="F48" s="11" t="s">
        <v>95</v>
      </c>
      <c r="G48" s="12" t="s">
        <v>96</v>
      </c>
      <c r="H48" s="5">
        <v>10.0</v>
      </c>
      <c r="I48" s="5"/>
      <c r="J48" s="1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>
      <c r="A49" s="4">
        <v>38.0</v>
      </c>
      <c r="B49" s="11" t="s">
        <v>13</v>
      </c>
      <c r="C49" s="11" t="s">
        <v>14</v>
      </c>
      <c r="D49" s="11" t="s">
        <v>89</v>
      </c>
      <c r="E49" s="12" t="s">
        <v>90</v>
      </c>
      <c r="F49" s="11" t="s">
        <v>97</v>
      </c>
      <c r="G49" s="12" t="s">
        <v>98</v>
      </c>
      <c r="H49" s="5">
        <v>9.0</v>
      </c>
      <c r="I49" s="5">
        <v>3.0</v>
      </c>
      <c r="J49" s="1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>
      <c r="A50" s="4">
        <v>39.0</v>
      </c>
      <c r="B50" s="11" t="s">
        <v>13</v>
      </c>
      <c r="C50" s="11" t="s">
        <v>14</v>
      </c>
      <c r="D50" s="11" t="s">
        <v>89</v>
      </c>
      <c r="E50" s="12" t="s">
        <v>90</v>
      </c>
      <c r="F50" s="11" t="s">
        <v>99</v>
      </c>
      <c r="G50" s="12" t="s">
        <v>100</v>
      </c>
      <c r="H50" s="5">
        <v>14.0</v>
      </c>
      <c r="I50" s="5">
        <v>4.0</v>
      </c>
      <c r="J50" s="1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>
      <c r="A51" s="4">
        <v>40.0</v>
      </c>
      <c r="B51" s="11" t="s">
        <v>13</v>
      </c>
      <c r="C51" s="11" t="s">
        <v>14</v>
      </c>
      <c r="D51" s="11" t="s">
        <v>89</v>
      </c>
      <c r="E51" s="12" t="s">
        <v>90</v>
      </c>
      <c r="F51" s="11" t="s">
        <v>101</v>
      </c>
      <c r="G51" s="12" t="s">
        <v>102</v>
      </c>
      <c r="H51" s="5">
        <v>17.0</v>
      </c>
      <c r="I51" s="5">
        <v>5.0</v>
      </c>
      <c r="J51" s="1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>
      <c r="A52" s="4">
        <v>41.0</v>
      </c>
      <c r="B52" s="11" t="s">
        <v>13</v>
      </c>
      <c r="C52" s="11" t="s">
        <v>14</v>
      </c>
      <c r="D52" s="11" t="s">
        <v>89</v>
      </c>
      <c r="E52" s="12" t="s">
        <v>90</v>
      </c>
      <c r="F52" s="11" t="s">
        <v>103</v>
      </c>
      <c r="G52" s="12" t="s">
        <v>104</v>
      </c>
      <c r="H52" s="5">
        <v>18.0</v>
      </c>
      <c r="I52" s="5">
        <v>5.0</v>
      </c>
      <c r="J52" s="1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>
      <c r="A53" s="4">
        <v>42.0</v>
      </c>
      <c r="B53" s="11" t="s">
        <v>13</v>
      </c>
      <c r="C53" s="11" t="s">
        <v>14</v>
      </c>
      <c r="D53" s="11" t="s">
        <v>89</v>
      </c>
      <c r="E53" s="12" t="s">
        <v>90</v>
      </c>
      <c r="F53" s="11" t="s">
        <v>105</v>
      </c>
      <c r="G53" s="12" t="s">
        <v>106</v>
      </c>
      <c r="H53" s="5">
        <v>11.0</v>
      </c>
      <c r="I53" s="5">
        <v>4.0</v>
      </c>
      <c r="J53" s="1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>
      <c r="A54" s="4">
        <v>43.0</v>
      </c>
      <c r="B54" s="11" t="s">
        <v>13</v>
      </c>
      <c r="C54" s="11" t="s">
        <v>14</v>
      </c>
      <c r="D54" s="11" t="s">
        <v>89</v>
      </c>
      <c r="E54" s="12" t="s">
        <v>90</v>
      </c>
      <c r="F54" s="11" t="s">
        <v>107</v>
      </c>
      <c r="G54" s="12" t="s">
        <v>108</v>
      </c>
      <c r="H54" s="5">
        <v>10.0</v>
      </c>
      <c r="I54" s="5">
        <v>5.0</v>
      </c>
      <c r="J54" s="1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>
      <c r="A55" s="4"/>
      <c r="B55" s="11" t="s">
        <v>13</v>
      </c>
      <c r="C55" s="11" t="s">
        <v>14</v>
      </c>
      <c r="D55" s="11" t="s">
        <v>109</v>
      </c>
      <c r="E55" s="12" t="s">
        <v>110</v>
      </c>
      <c r="F55" s="11"/>
      <c r="G55" s="12"/>
      <c r="H55" s="5">
        <f t="shared" ref="H55:I55" si="6">SUM(H56:H61)</f>
        <v>55</v>
      </c>
      <c r="I55" s="5">
        <f t="shared" si="6"/>
        <v>18</v>
      </c>
      <c r="J55" s="4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>
      <c r="A56" s="4">
        <v>44.0</v>
      </c>
      <c r="B56" s="11" t="s">
        <v>13</v>
      </c>
      <c r="C56" s="11" t="s">
        <v>14</v>
      </c>
      <c r="D56" s="11" t="s">
        <v>109</v>
      </c>
      <c r="E56" s="12" t="s">
        <v>110</v>
      </c>
      <c r="F56" s="11" t="s">
        <v>111</v>
      </c>
      <c r="G56" s="12" t="s">
        <v>112</v>
      </c>
      <c r="H56" s="5">
        <v>9.0</v>
      </c>
      <c r="I56" s="5">
        <v>3.0</v>
      </c>
      <c r="J56" s="1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>
      <c r="A57" s="4">
        <v>45.0</v>
      </c>
      <c r="B57" s="11" t="s">
        <v>13</v>
      </c>
      <c r="C57" s="11" t="s">
        <v>14</v>
      </c>
      <c r="D57" s="11" t="s">
        <v>109</v>
      </c>
      <c r="E57" s="12" t="s">
        <v>110</v>
      </c>
      <c r="F57" s="11" t="s">
        <v>113</v>
      </c>
      <c r="G57" s="12" t="s">
        <v>114</v>
      </c>
      <c r="H57" s="5">
        <v>9.0</v>
      </c>
      <c r="I57" s="5">
        <v>3.0</v>
      </c>
      <c r="J57" s="1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>
      <c r="A58" s="4">
        <v>46.0</v>
      </c>
      <c r="B58" s="11" t="s">
        <v>13</v>
      </c>
      <c r="C58" s="11" t="s">
        <v>14</v>
      </c>
      <c r="D58" s="11" t="s">
        <v>109</v>
      </c>
      <c r="E58" s="12" t="s">
        <v>110</v>
      </c>
      <c r="F58" s="11" t="s">
        <v>115</v>
      </c>
      <c r="G58" s="12" t="s">
        <v>116</v>
      </c>
      <c r="H58" s="5">
        <v>9.0</v>
      </c>
      <c r="I58" s="5">
        <v>3.0</v>
      </c>
      <c r="J58" s="1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>
      <c r="A59" s="4">
        <v>47.0</v>
      </c>
      <c r="B59" s="11" t="s">
        <v>13</v>
      </c>
      <c r="C59" s="11" t="s">
        <v>14</v>
      </c>
      <c r="D59" s="11" t="s">
        <v>109</v>
      </c>
      <c r="E59" s="12" t="s">
        <v>110</v>
      </c>
      <c r="F59" s="11" t="s">
        <v>117</v>
      </c>
      <c r="G59" s="12" t="s">
        <v>118</v>
      </c>
      <c r="H59" s="5">
        <v>9.0</v>
      </c>
      <c r="I59" s="5">
        <v>3.0</v>
      </c>
      <c r="J59" s="1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>
      <c r="A60" s="4">
        <v>48.0</v>
      </c>
      <c r="B60" s="11" t="s">
        <v>13</v>
      </c>
      <c r="C60" s="11" t="s">
        <v>14</v>
      </c>
      <c r="D60" s="11" t="s">
        <v>109</v>
      </c>
      <c r="E60" s="12" t="s">
        <v>110</v>
      </c>
      <c r="F60" s="11" t="s">
        <v>119</v>
      </c>
      <c r="G60" s="12" t="s">
        <v>120</v>
      </c>
      <c r="H60" s="5">
        <v>9.0</v>
      </c>
      <c r="I60" s="5">
        <v>3.0</v>
      </c>
      <c r="J60" s="1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>
      <c r="A61" s="4">
        <v>49.0</v>
      </c>
      <c r="B61" s="11" t="s">
        <v>13</v>
      </c>
      <c r="C61" s="11" t="s">
        <v>14</v>
      </c>
      <c r="D61" s="11" t="s">
        <v>109</v>
      </c>
      <c r="E61" s="12" t="s">
        <v>110</v>
      </c>
      <c r="F61" s="11" t="s">
        <v>121</v>
      </c>
      <c r="G61" s="12" t="s">
        <v>122</v>
      </c>
      <c r="H61" s="5">
        <v>10.0</v>
      </c>
      <c r="I61" s="5">
        <v>3.0</v>
      </c>
      <c r="J61" s="1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>
      <c r="A62" s="4"/>
      <c r="B62" s="11" t="s">
        <v>13</v>
      </c>
      <c r="C62" s="11" t="s">
        <v>14</v>
      </c>
      <c r="D62" s="11" t="s">
        <v>123</v>
      </c>
      <c r="E62" s="12" t="s">
        <v>124</v>
      </c>
      <c r="F62" s="11"/>
      <c r="G62" s="12"/>
      <c r="H62" s="5">
        <f t="shared" ref="H62:I62" si="7">SUM(H63:H66)</f>
        <v>43</v>
      </c>
      <c r="I62" s="5">
        <f t="shared" si="7"/>
        <v>11</v>
      </c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>
      <c r="A63" s="4">
        <v>50.0</v>
      </c>
      <c r="B63" s="11" t="s">
        <v>13</v>
      </c>
      <c r="C63" s="11" t="s">
        <v>14</v>
      </c>
      <c r="D63" s="11" t="s">
        <v>123</v>
      </c>
      <c r="E63" s="12" t="s">
        <v>124</v>
      </c>
      <c r="F63" s="11" t="s">
        <v>125</v>
      </c>
      <c r="G63" s="12" t="s">
        <v>126</v>
      </c>
      <c r="H63" s="5">
        <v>10.0</v>
      </c>
      <c r="I63" s="5">
        <v>3.0</v>
      </c>
      <c r="J63" s="1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>
      <c r="A64" s="4">
        <v>51.0</v>
      </c>
      <c r="B64" s="11" t="s">
        <v>13</v>
      </c>
      <c r="C64" s="11" t="s">
        <v>14</v>
      </c>
      <c r="D64" s="11" t="s">
        <v>123</v>
      </c>
      <c r="E64" s="12" t="s">
        <v>124</v>
      </c>
      <c r="F64" s="11" t="s">
        <v>127</v>
      </c>
      <c r="G64" s="12" t="s">
        <v>128</v>
      </c>
      <c r="H64" s="5">
        <v>9.0</v>
      </c>
      <c r="I64" s="5">
        <v>3.0</v>
      </c>
      <c r="J64" s="1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>
      <c r="A65" s="4">
        <v>52.0</v>
      </c>
      <c r="B65" s="11" t="s">
        <v>13</v>
      </c>
      <c r="C65" s="11" t="s">
        <v>14</v>
      </c>
      <c r="D65" s="11" t="s">
        <v>123</v>
      </c>
      <c r="E65" s="12" t="s">
        <v>124</v>
      </c>
      <c r="F65" s="11" t="s">
        <v>129</v>
      </c>
      <c r="G65" s="12" t="s">
        <v>130</v>
      </c>
      <c r="H65" s="5">
        <v>13.0</v>
      </c>
      <c r="I65" s="5">
        <v>5.0</v>
      </c>
      <c r="J65" s="1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>
      <c r="A66" s="4">
        <v>53.0</v>
      </c>
      <c r="B66" s="11" t="s">
        <v>13</v>
      </c>
      <c r="C66" s="11" t="s">
        <v>14</v>
      </c>
      <c r="D66" s="11" t="s">
        <v>123</v>
      </c>
      <c r="E66" s="12" t="s">
        <v>124</v>
      </c>
      <c r="F66" s="11" t="s">
        <v>131</v>
      </c>
      <c r="G66" s="12" t="s">
        <v>132</v>
      </c>
      <c r="H66" s="5">
        <v>11.0</v>
      </c>
      <c r="I66" s="5"/>
      <c r="J66" s="1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>
      <c r="A67" s="4"/>
      <c r="B67" s="11" t="s">
        <v>13</v>
      </c>
      <c r="C67" s="11" t="s">
        <v>14</v>
      </c>
      <c r="D67" s="11" t="s">
        <v>133</v>
      </c>
      <c r="E67" s="12" t="s">
        <v>134</v>
      </c>
      <c r="F67" s="11"/>
      <c r="G67" s="12"/>
      <c r="H67" s="5">
        <f t="shared" ref="H67:I67" si="8">SUM(H68:H72)</f>
        <v>57</v>
      </c>
      <c r="I67" s="5">
        <f t="shared" si="8"/>
        <v>12</v>
      </c>
      <c r="J67" s="4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>
      <c r="A68" s="4">
        <v>54.0</v>
      </c>
      <c r="B68" s="11" t="s">
        <v>13</v>
      </c>
      <c r="C68" s="11" t="s">
        <v>14</v>
      </c>
      <c r="D68" s="11" t="s">
        <v>133</v>
      </c>
      <c r="E68" s="12" t="s">
        <v>134</v>
      </c>
      <c r="F68" s="11" t="s">
        <v>135</v>
      </c>
      <c r="G68" s="12" t="s">
        <v>136</v>
      </c>
      <c r="H68" s="5">
        <v>10.0</v>
      </c>
      <c r="I68" s="5">
        <v>3.0</v>
      </c>
      <c r="J68" s="1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>
      <c r="A69" s="4">
        <v>55.0</v>
      </c>
      <c r="B69" s="11" t="s">
        <v>13</v>
      </c>
      <c r="C69" s="11" t="s">
        <v>14</v>
      </c>
      <c r="D69" s="11" t="s">
        <v>133</v>
      </c>
      <c r="E69" s="12" t="s">
        <v>134</v>
      </c>
      <c r="F69" s="11" t="s">
        <v>137</v>
      </c>
      <c r="G69" s="12" t="s">
        <v>138</v>
      </c>
      <c r="H69" s="5">
        <v>13.0</v>
      </c>
      <c r="I69" s="5">
        <v>3.0</v>
      </c>
      <c r="J69" s="1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>
      <c r="A70" s="4">
        <v>56.0</v>
      </c>
      <c r="B70" s="11" t="s">
        <v>13</v>
      </c>
      <c r="C70" s="11" t="s">
        <v>14</v>
      </c>
      <c r="D70" s="11" t="s">
        <v>133</v>
      </c>
      <c r="E70" s="12" t="s">
        <v>134</v>
      </c>
      <c r="F70" s="11" t="s">
        <v>139</v>
      </c>
      <c r="G70" s="12" t="s">
        <v>140</v>
      </c>
      <c r="H70" s="5">
        <v>10.0</v>
      </c>
      <c r="I70" s="5">
        <v>3.0</v>
      </c>
      <c r="J70" s="1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>
      <c r="A71" s="4">
        <v>57.0</v>
      </c>
      <c r="B71" s="11" t="s">
        <v>13</v>
      </c>
      <c r="C71" s="11" t="s">
        <v>14</v>
      </c>
      <c r="D71" s="11" t="s">
        <v>133</v>
      </c>
      <c r="E71" s="12" t="s">
        <v>134</v>
      </c>
      <c r="F71" s="11" t="s">
        <v>141</v>
      </c>
      <c r="G71" s="12" t="s">
        <v>142</v>
      </c>
      <c r="H71" s="5">
        <v>13.0</v>
      </c>
      <c r="I71" s="5">
        <v>3.0</v>
      </c>
      <c r="J71" s="1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>
      <c r="A72" s="4">
        <v>58.0</v>
      </c>
      <c r="B72" s="11" t="s">
        <v>13</v>
      </c>
      <c r="C72" s="11" t="s">
        <v>14</v>
      </c>
      <c r="D72" s="11" t="s">
        <v>133</v>
      </c>
      <c r="E72" s="12" t="s">
        <v>134</v>
      </c>
      <c r="F72" s="11" t="s">
        <v>143</v>
      </c>
      <c r="G72" s="12" t="s">
        <v>144</v>
      </c>
      <c r="H72" s="5">
        <v>11.0</v>
      </c>
      <c r="I72" s="5"/>
      <c r="J72" s="1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>
      <c r="A73" s="4"/>
      <c r="B73" s="11" t="s">
        <v>13</v>
      </c>
      <c r="C73" s="11" t="s">
        <v>14</v>
      </c>
      <c r="D73" s="11" t="s">
        <v>145</v>
      </c>
      <c r="E73" s="12" t="s">
        <v>146</v>
      </c>
      <c r="F73" s="11"/>
      <c r="G73" s="12"/>
      <c r="H73" s="5">
        <f t="shared" ref="H73:I73" si="9">SUM(H74:H80)</f>
        <v>75</v>
      </c>
      <c r="I73" s="5">
        <f t="shared" si="9"/>
        <v>14</v>
      </c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>
      <c r="A74" s="4">
        <v>59.0</v>
      </c>
      <c r="B74" s="11" t="s">
        <v>13</v>
      </c>
      <c r="C74" s="11" t="s">
        <v>14</v>
      </c>
      <c r="D74" s="11" t="s">
        <v>145</v>
      </c>
      <c r="E74" s="12" t="s">
        <v>146</v>
      </c>
      <c r="F74" s="11" t="s">
        <v>147</v>
      </c>
      <c r="G74" s="12" t="s">
        <v>148</v>
      </c>
      <c r="H74" s="5">
        <v>17.0</v>
      </c>
      <c r="I74" s="5"/>
      <c r="J74" s="1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>
      <c r="A75" s="4">
        <v>60.0</v>
      </c>
      <c r="B75" s="11" t="s">
        <v>13</v>
      </c>
      <c r="C75" s="11" t="s">
        <v>14</v>
      </c>
      <c r="D75" s="11" t="s">
        <v>145</v>
      </c>
      <c r="E75" s="12" t="s">
        <v>146</v>
      </c>
      <c r="F75" s="11" t="s">
        <v>149</v>
      </c>
      <c r="G75" s="12" t="s">
        <v>150</v>
      </c>
      <c r="H75" s="5">
        <v>7.0</v>
      </c>
      <c r="I75" s="5"/>
      <c r="J75" s="1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>
      <c r="A76" s="4">
        <v>61.0</v>
      </c>
      <c r="B76" s="11" t="s">
        <v>13</v>
      </c>
      <c r="C76" s="11" t="s">
        <v>14</v>
      </c>
      <c r="D76" s="11" t="s">
        <v>145</v>
      </c>
      <c r="E76" s="12" t="s">
        <v>146</v>
      </c>
      <c r="F76" s="11" t="s">
        <v>151</v>
      </c>
      <c r="G76" s="12" t="s">
        <v>152</v>
      </c>
      <c r="H76" s="5">
        <v>13.0</v>
      </c>
      <c r="I76" s="5">
        <v>3.0</v>
      </c>
      <c r="J76" s="1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>
      <c r="A77" s="4">
        <v>62.0</v>
      </c>
      <c r="B77" s="11" t="s">
        <v>13</v>
      </c>
      <c r="C77" s="11" t="s">
        <v>14</v>
      </c>
      <c r="D77" s="11" t="s">
        <v>145</v>
      </c>
      <c r="E77" s="12" t="s">
        <v>146</v>
      </c>
      <c r="F77" s="11" t="s">
        <v>153</v>
      </c>
      <c r="G77" s="12" t="s">
        <v>154</v>
      </c>
      <c r="H77" s="5">
        <v>10.0</v>
      </c>
      <c r="I77" s="5">
        <v>2.0</v>
      </c>
      <c r="J77" s="1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>
      <c r="A78" s="4">
        <v>63.0</v>
      </c>
      <c r="B78" s="11" t="s">
        <v>13</v>
      </c>
      <c r="C78" s="11" t="s">
        <v>14</v>
      </c>
      <c r="D78" s="11" t="s">
        <v>145</v>
      </c>
      <c r="E78" s="12" t="s">
        <v>146</v>
      </c>
      <c r="F78" s="11" t="s">
        <v>155</v>
      </c>
      <c r="G78" s="12" t="s">
        <v>156</v>
      </c>
      <c r="H78" s="5">
        <v>10.0</v>
      </c>
      <c r="I78" s="5">
        <v>3.0</v>
      </c>
      <c r="J78" s="1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>
      <c r="A79" s="4">
        <v>64.0</v>
      </c>
      <c r="B79" s="11" t="s">
        <v>13</v>
      </c>
      <c r="C79" s="11" t="s">
        <v>14</v>
      </c>
      <c r="D79" s="11" t="s">
        <v>145</v>
      </c>
      <c r="E79" s="12" t="s">
        <v>146</v>
      </c>
      <c r="F79" s="11" t="s">
        <v>157</v>
      </c>
      <c r="G79" s="12" t="s">
        <v>158</v>
      </c>
      <c r="H79" s="5">
        <v>9.0</v>
      </c>
      <c r="I79" s="5">
        <v>3.0</v>
      </c>
      <c r="J79" s="1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>
      <c r="A80" s="4">
        <v>65.0</v>
      </c>
      <c r="B80" s="11" t="s">
        <v>13</v>
      </c>
      <c r="C80" s="11" t="s">
        <v>14</v>
      </c>
      <c r="D80" s="11" t="s">
        <v>145</v>
      </c>
      <c r="E80" s="12" t="s">
        <v>146</v>
      </c>
      <c r="F80" s="11" t="s">
        <v>159</v>
      </c>
      <c r="G80" s="12" t="s">
        <v>160</v>
      </c>
      <c r="H80" s="5">
        <v>9.0</v>
      </c>
      <c r="I80" s="5">
        <v>3.0</v>
      </c>
      <c r="J80" s="1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>
      <c r="A81" s="14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>
      <c r="A83" s="15" t="s">
        <v>162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>
      <c r="A84" s="15" t="s">
        <v>163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>
      <c r="A85" s="16" t="s">
        <v>164</v>
      </c>
      <c r="B85" s="17"/>
      <c r="C85" s="17"/>
      <c r="D85" s="17"/>
      <c r="E85" s="17"/>
      <c r="F85" s="17"/>
      <c r="G85" s="17"/>
      <c r="H85" s="17"/>
      <c r="I85" s="17"/>
      <c r="J85" s="18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>
      <c r="A86" s="15" t="s">
        <v>165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>
      <c r="A87" s="15" t="s">
        <v>166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>
      <c r="A88" s="15" t="s">
        <v>167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>
      <c r="A89" s="15" t="s">
        <v>168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</sheetData>
  <mergeCells count="3">
    <mergeCell ref="A1:J1"/>
    <mergeCell ref="A2:J2"/>
    <mergeCell ref="A3:J3"/>
  </mergeCells>
  <printOptions/>
  <pageMargins bottom="0.748031496062992" footer="0.0" header="0.0" left="0.118110236220472" right="0.118110236220472" top="0.748031496062992"/>
  <pageSetup paperSize="5" orientation="portrait"/>
  <rowBreaks count="1" manualBreakCount="1">
    <brk id="65" man="1"/>
  </rowBreaks>
  <drawing r:id="rId1"/>
</worksheet>
</file>