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2" sheetId="1" r:id="rId5"/>
  </sheets>
  <definedNames/>
  <calcPr/>
</workbook>
</file>

<file path=xl/sharedStrings.xml><?xml version="1.0" encoding="utf-8"?>
<sst xmlns="http://schemas.openxmlformats.org/spreadsheetml/2006/main" count="37" uniqueCount="37">
  <si>
    <t>Jumlah Penduduk Kecamatan Brang Ene</t>
  </si>
  <si>
    <t>Menurut Desa dan Jenis Kelamin</t>
  </si>
  <si>
    <t>Per 31 Desember 2025</t>
  </si>
  <si>
    <t>No</t>
  </si>
  <si>
    <t>Kode Wilayah</t>
  </si>
  <si>
    <t>Desa</t>
  </si>
  <si>
    <t>Laki-Laki</t>
  </si>
  <si>
    <t>Perempuan</t>
  </si>
  <si>
    <t>Jumlah (Jiwa)</t>
  </si>
  <si>
    <t>Persentase</t>
  </si>
  <si>
    <t>(1)</t>
  </si>
  <si>
    <t>(2)</t>
  </si>
  <si>
    <t>(3)</t>
  </si>
  <si>
    <t>(4)</t>
  </si>
  <si>
    <t>(5)</t>
  </si>
  <si>
    <t>(6)</t>
  </si>
  <si>
    <t xml:space="preserve">(7) </t>
  </si>
  <si>
    <t>52.07.07.2001</t>
  </si>
  <si>
    <t>Desa Mura</t>
  </si>
  <si>
    <t>52.07.07.2002</t>
  </si>
  <si>
    <t>Desa Kalimantong</t>
  </si>
  <si>
    <t>52.07.07.2003</t>
  </si>
  <si>
    <t>Desa Lampok</t>
  </si>
  <si>
    <t>52.07.07.2004</t>
  </si>
  <si>
    <t>Desa Manemeng</t>
  </si>
  <si>
    <t>52.07.07.2005</t>
  </si>
  <si>
    <t>Desa Mujahidin</t>
  </si>
  <si>
    <t>52.07.07.2006</t>
  </si>
  <si>
    <t>Desa Mataiyang</t>
  </si>
  <si>
    <t>Total</t>
  </si>
  <si>
    <t>Sumber: Dinas Kependudukan dan Pencatatan Sipil Kabupaten Sumbawa Barat</t>
  </si>
  <si>
    <t>Konsep : [K01476] Penduduk</t>
  </si>
  <si>
    <t>Kode SDSN : 10110023</t>
  </si>
  <si>
    <t>Definisi : Banyaknya penduduk yang berdomisili di Kecamatan Brang Ene, dikelompokkan berdasarkan desa dan jenis kelamin pada periode tertentu.</t>
  </si>
  <si>
    <t>Klasifikasi : [32010026] Wilayah; [33220007] Jenis Kelamin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</si>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</sst>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* #,##0_ ;_ * \-#,##0_ ;_ * &quot;-&quot;_ ;_ @_ "/>
  </numFmts>
  <fonts count="5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/>
    <font>
      <sz val="11.0"/>
      <color rgb="FF333333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quotePrefix="1"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1" xfId="0" applyAlignment="1" applyBorder="1" applyFont="1" applyNumberFormat="1">
      <alignment vertical="bottom"/>
    </xf>
    <xf borderId="1" fillId="0" fontId="2" numFmtId="164" xfId="0" applyAlignment="1" applyBorder="1" applyFont="1" applyNumberFormat="1">
      <alignment vertical="center"/>
    </xf>
    <xf borderId="1" fillId="0" fontId="2" numFmtId="9" xfId="0" applyAlignment="1" applyBorder="1" applyFont="1" applyNumberFormat="1">
      <alignment vertical="center"/>
    </xf>
    <xf borderId="2" fillId="0" fontId="1" numFmtId="0" xfId="0" applyAlignment="1" applyBorder="1" applyFont="1">
      <alignment horizontal="right" vertical="center"/>
    </xf>
    <xf borderId="3" fillId="0" fontId="3" numFmtId="0" xfId="0" applyBorder="1" applyFont="1"/>
    <xf borderId="4" fillId="0" fontId="3" numFmtId="0" xfId="0" applyBorder="1" applyFont="1"/>
    <xf borderId="1" fillId="0" fontId="1" numFmtId="164" xfId="0" applyAlignment="1" applyBorder="1" applyFont="1" applyNumberFormat="1">
      <alignment vertical="center"/>
    </xf>
    <xf borderId="1" fillId="0" fontId="1" numFmtId="9" xfId="0" applyAlignment="1" applyBorder="1" applyFont="1" applyNumberFormat="1">
      <alignment vertical="center"/>
    </xf>
    <xf borderId="0" fillId="0" fontId="2" numFmtId="0" xfId="0" applyFont="1"/>
    <xf borderId="5" fillId="2" fontId="4" numFmtId="0" xfId="0" applyAlignment="1" applyBorder="1" applyFill="1" applyFont="1">
      <alignment readingOrder="0" vertical="center"/>
    </xf>
    <xf borderId="5" fillId="2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25"/>
    <col customWidth="1" min="2" max="2" width="12.38"/>
    <col customWidth="1" min="3" max="3" width="20.75"/>
    <col customWidth="1" min="4" max="4" width="12.88"/>
    <col customWidth="1" min="5" max="5" width="10.75"/>
    <col customWidth="1" min="6" max="6" width="15.0"/>
    <col customWidth="1" min="7" max="7" width="10.63"/>
    <col customWidth="1" min="8" max="26" width="7.75"/>
  </cols>
  <sheetData>
    <row r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6">
        <v>1.0</v>
      </c>
      <c r="B7" s="6" t="s">
        <v>17</v>
      </c>
      <c r="C7" s="6" t="s">
        <v>18</v>
      </c>
      <c r="D7" s="7">
        <v>730.0</v>
      </c>
      <c r="E7" s="7">
        <v>795.0</v>
      </c>
      <c r="F7" s="8">
        <f t="shared" ref="F7:F12" si="1">SUM(D7:E7)</f>
        <v>1525</v>
      </c>
      <c r="G7" s="9">
        <f t="shared" ref="G7:G13" si="2">F7/F$13</f>
        <v>0.2072292431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6">
        <v>2.0</v>
      </c>
      <c r="B8" s="6" t="s">
        <v>19</v>
      </c>
      <c r="C8" s="6" t="s">
        <v>20</v>
      </c>
      <c r="D8" s="7">
        <v>730.0</v>
      </c>
      <c r="E8" s="7">
        <v>768.0</v>
      </c>
      <c r="F8" s="8">
        <f t="shared" si="1"/>
        <v>1498</v>
      </c>
      <c r="G8" s="9">
        <f t="shared" si="2"/>
        <v>0.2035602663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6">
        <v>3.0</v>
      </c>
      <c r="B9" s="6" t="s">
        <v>21</v>
      </c>
      <c r="C9" s="6" t="s">
        <v>22</v>
      </c>
      <c r="D9" s="7">
        <v>583.0</v>
      </c>
      <c r="E9" s="7">
        <v>568.0</v>
      </c>
      <c r="F9" s="8">
        <f t="shared" si="1"/>
        <v>1151</v>
      </c>
      <c r="G9" s="9">
        <f t="shared" si="2"/>
        <v>0.1564071205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6">
        <v>4.0</v>
      </c>
      <c r="B10" s="6" t="s">
        <v>23</v>
      </c>
      <c r="C10" s="6" t="s">
        <v>24</v>
      </c>
      <c r="D10" s="7">
        <v>820.0</v>
      </c>
      <c r="E10" s="7">
        <v>859.0</v>
      </c>
      <c r="F10" s="8">
        <f t="shared" si="1"/>
        <v>1679</v>
      </c>
      <c r="G10" s="9">
        <f t="shared" si="2"/>
        <v>0.2281559995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6">
        <v>5.0</v>
      </c>
      <c r="B11" s="6" t="s">
        <v>25</v>
      </c>
      <c r="C11" s="6" t="s">
        <v>26</v>
      </c>
      <c r="D11" s="7">
        <v>510.0</v>
      </c>
      <c r="E11" s="7">
        <v>554.0</v>
      </c>
      <c r="F11" s="8">
        <f t="shared" si="1"/>
        <v>1064</v>
      </c>
      <c r="G11" s="9">
        <f t="shared" si="2"/>
        <v>0.1445848621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6">
        <v>6.0</v>
      </c>
      <c r="B12" s="6" t="s">
        <v>27</v>
      </c>
      <c r="C12" s="6" t="s">
        <v>28</v>
      </c>
      <c r="D12" s="7">
        <v>217.0</v>
      </c>
      <c r="E12" s="7">
        <v>225.0</v>
      </c>
      <c r="F12" s="8">
        <f t="shared" si="1"/>
        <v>442</v>
      </c>
      <c r="G12" s="9">
        <f t="shared" si="2"/>
        <v>0.06006250849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0" t="s">
        <v>29</v>
      </c>
      <c r="B13" s="11"/>
      <c r="C13" s="12"/>
      <c r="D13" s="13">
        <f t="shared" ref="D13:F13" si="3">SUM(D7:D12)</f>
        <v>3590</v>
      </c>
      <c r="E13" s="13">
        <f t="shared" si="3"/>
        <v>3769</v>
      </c>
      <c r="F13" s="13">
        <f t="shared" si="3"/>
        <v>7359</v>
      </c>
      <c r="G13" s="14">
        <f t="shared" si="2"/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4" t="s">
        <v>30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15"/>
      <c r="K15" s="15"/>
      <c r="L15" s="15"/>
      <c r="M15" s="15"/>
      <c r="N15" s="15"/>
      <c r="O15" s="15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6" t="s">
        <v>31</v>
      </c>
      <c r="B16" s="4"/>
      <c r="C16" s="4"/>
      <c r="D16" s="4"/>
      <c r="E16" s="4"/>
      <c r="F16" s="4"/>
      <c r="G16" s="4"/>
      <c r="H16" s="4"/>
      <c r="I16" s="4"/>
      <c r="J16" s="15"/>
      <c r="K16" s="15"/>
      <c r="L16" s="15"/>
      <c r="M16" s="15"/>
      <c r="N16" s="15"/>
      <c r="O16" s="15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17" t="s">
        <v>32</v>
      </c>
      <c r="B17" s="4"/>
      <c r="C17" s="4"/>
      <c r="D17" s="4"/>
      <c r="E17" s="4"/>
      <c r="F17" s="4"/>
      <c r="G17" s="4"/>
      <c r="H17" s="4"/>
      <c r="I17" s="4"/>
      <c r="J17" s="15"/>
      <c r="K17" s="15"/>
      <c r="L17" s="15"/>
      <c r="M17" s="15"/>
      <c r="N17" s="15"/>
      <c r="O17" s="15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16" t="s">
        <v>33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16" t="s">
        <v>34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16" t="s">
        <v>35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17" t="s">
        <v>36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17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">
    <mergeCell ref="A1:G1"/>
    <mergeCell ref="A2:G2"/>
    <mergeCell ref="A3:G3"/>
    <mergeCell ref="A13:C13"/>
  </mergeCells>
  <printOptions/>
  <pageMargins bottom="0.393700787401575" footer="0.0" header="0.0" left="0.590550087489064" right="0.393700787401575" top="0.393700787401575"/>
  <pageSetup paperSize="9" scale="90" orientation="portrait"/>
  <drawing r:id="rId1"/>
</worksheet>
</file>