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kerjaan Umum dan Penataan Ruang\DSS DPUPR_UPLOAD\"/>
    </mc:Choice>
  </mc:AlternateContent>
  <xr:revisionPtr revIDLastSave="0" documentId="8_{284C000A-036F-4745-B3CD-A6E356A01B87}" xr6:coauthVersionLast="47" xr6:coauthVersionMax="47" xr10:uidLastSave="{00000000-0000-0000-0000-000000000000}"/>
  <bookViews>
    <workbookView xWindow="-108" yWindow="-108" windowWidth="23256" windowHeight="12456" xr2:uid="{29C2B649-0C89-4760-810A-FBD7705AF009}"/>
  </bookViews>
  <sheets>
    <sheet name="SR SPALD-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" l="1"/>
  <c r="H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G36" i="1"/>
  <c r="I35" i="1"/>
  <c r="I34" i="1"/>
  <c r="I33" i="1"/>
  <c r="I32" i="1"/>
  <c r="I31" i="1"/>
  <c r="I30" i="1"/>
  <c r="I29" i="1"/>
  <c r="I28" i="1"/>
  <c r="I27" i="1"/>
  <c r="G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53" i="1" s="1"/>
  <c r="G7" i="1"/>
  <c r="G53" i="1" s="1"/>
</calcChain>
</file>

<file path=xl/sharedStrings.xml><?xml version="1.0" encoding="utf-8"?>
<sst xmlns="http://schemas.openxmlformats.org/spreadsheetml/2006/main" count="250" uniqueCount="72">
  <si>
    <t>JUMLAH SAMBUNGAN RUMAH YANG TERLAYANI SPALDT SKALA PERMUKIMAN (SR)</t>
  </si>
  <si>
    <t>NO.</t>
  </si>
  <si>
    <t>NAMA SPALD</t>
  </si>
  <si>
    <t>LOKASI SPALD</t>
  </si>
  <si>
    <t>KONDISI SPALD REGIONAL (BEROPERASI/ TIDAK BEROPERASI)</t>
  </si>
  <si>
    <t>WILAYAH PELAYANAN</t>
  </si>
  <si>
    <t>AKSES</t>
  </si>
  <si>
    <t>KECAMATAN</t>
  </si>
  <si>
    <t>KELURAHAN/ DESA</t>
  </si>
  <si>
    <t>TERSEDIA</t>
  </si>
  <si>
    <t>TERMANFAATKAN</t>
  </si>
  <si>
    <t>(m3/hari)</t>
  </si>
  <si>
    <t>KK</t>
  </si>
  <si>
    <t>IPAL KOMUNAL</t>
  </si>
  <si>
    <t>Arab Kenangan</t>
  </si>
  <si>
    <t>Tidak Beroperasi</t>
  </si>
  <si>
    <t>TALIWANG</t>
  </si>
  <si>
    <t>ARAB KENANGAN</t>
  </si>
  <si>
    <t>Kuang</t>
  </si>
  <si>
    <t>KUANG</t>
  </si>
  <si>
    <t>Menala</t>
  </si>
  <si>
    <t>Beroperasi</t>
  </si>
  <si>
    <t>MENALA</t>
  </si>
  <si>
    <t>Dalam</t>
  </si>
  <si>
    <t>DALAM</t>
  </si>
  <si>
    <t>BUGIS</t>
  </si>
  <si>
    <t>LALAR LIANG</t>
  </si>
  <si>
    <t>SERMONG</t>
  </si>
  <si>
    <t>SELOTO</t>
  </si>
  <si>
    <t>BANJAR</t>
  </si>
  <si>
    <t>TELAGA BERTONG</t>
  </si>
  <si>
    <t>BATU PUTIH</t>
  </si>
  <si>
    <t>SETELUK ATAS</t>
  </si>
  <si>
    <t>SETELUK</t>
  </si>
  <si>
    <t>TAPIR</t>
  </si>
  <si>
    <t>KELANIR</t>
  </si>
  <si>
    <t>SETELUK TENGAH</t>
  </si>
  <si>
    <t>IPAL KAWASAN</t>
  </si>
  <si>
    <t>LAMUSUNG</t>
  </si>
  <si>
    <t>SERAN</t>
  </si>
  <si>
    <t>TANGKI SEPTIK KOMUNAL 5 KK</t>
  </si>
  <si>
    <t>LOKA</t>
  </si>
  <si>
    <t>AIR SUNING</t>
  </si>
  <si>
    <t>MOTENG</t>
  </si>
  <si>
    <t>BRANG REA</t>
  </si>
  <si>
    <t>TEPAS</t>
  </si>
  <si>
    <t>BANGKAT MONTEH</t>
  </si>
  <si>
    <t>LAMUNTET</t>
  </si>
  <si>
    <t>BREE</t>
  </si>
  <si>
    <t>SAPUGARA BREE</t>
  </si>
  <si>
    <t>BENETE</t>
  </si>
  <si>
    <t>MALUK</t>
  </si>
  <si>
    <t>BERU</t>
  </si>
  <si>
    <t>JEREWEH</t>
  </si>
  <si>
    <t>BELO</t>
  </si>
  <si>
    <t>GOA</t>
  </si>
  <si>
    <t>MUJAHIDDIN</t>
  </si>
  <si>
    <t>BRANG ENE</t>
  </si>
  <si>
    <t>MANEMENG</t>
  </si>
  <si>
    <t>LAMPOK</t>
  </si>
  <si>
    <t>MURA</t>
  </si>
  <si>
    <t>TUA NANGA</t>
  </si>
  <si>
    <t>POTO TANO</t>
  </si>
  <si>
    <t>TAMBAK SARI</t>
  </si>
  <si>
    <t>KIANTAR</t>
  </si>
  <si>
    <t>AI KANGKUNG</t>
  </si>
  <si>
    <t>SEKONGKANG</t>
  </si>
  <si>
    <t>TOTAL</t>
  </si>
  <si>
    <t>MENGETAHUI :</t>
  </si>
  <si>
    <t>KEPALA DINAS,</t>
  </si>
  <si>
    <t>SYAHRIL, ST., M.Si</t>
  </si>
  <si>
    <t>NIP. 19751110 200501 1 014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</si>
</sst>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TeX Gyre Bonum"/>
    </font>
    <font>
      <i/>
      <sz val="10"/>
      <color theme="0"/>
      <name val="Bookman Uralic"/>
      <family val="2"/>
    </font>
    <font>
      <sz val="11"/>
      <color rgb="FF000000"/>
      <name val="Calibri Light"/>
      <family val="1"/>
      <scheme val="major"/>
    </font>
    <font>
      <sz val="1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6" fillId="0" borderId="8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7954-D7CE-4490-AD09-44B506317573}">
  <dimension ref="A1:K64"/>
  <sheetViews>
    <sheetView tabSelected="1" zoomScale="80" zoomScaleNormal="80" workbookViewId="0">
      <selection activeCell="D8" sqref="D8"/>
    </sheetView>
  </sheetViews>
  <sheetFormatPr defaultRowHeight="14.4"/>
  <cols>
    <col min="2" max="2" width="30" customWidth="1"/>
    <col min="3" max="3" width="21.33203125" customWidth="1"/>
    <col min="4" max="4" width="59.6640625" bestFit="1" customWidth="1"/>
    <col min="5" max="5" width="16.88671875" customWidth="1"/>
    <col min="6" max="6" width="20.109375" customWidth="1"/>
    <col min="7" max="7" width="10.6640625" customWidth="1"/>
    <col min="8" max="8" width="9.88671875" customWidth="1"/>
    <col min="9" max="9" width="11.33203125" customWidth="1"/>
    <col min="10" max="10" width="10.6640625" customWidth="1"/>
  </cols>
  <sheetData>
    <row r="1" spans="1:11" ht="30.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/>
      <c r="G3" s="4" t="s">
        <v>6</v>
      </c>
      <c r="H3" s="6"/>
      <c r="I3" s="6"/>
      <c r="J3" s="5"/>
      <c r="K3" s="7"/>
    </row>
    <row r="4" spans="1:11">
      <c r="A4" s="8"/>
      <c r="B4" s="8"/>
      <c r="C4" s="8"/>
      <c r="D4" s="8"/>
      <c r="E4" s="3" t="s">
        <v>7</v>
      </c>
      <c r="F4" s="3" t="s">
        <v>8</v>
      </c>
      <c r="G4" s="4" t="s">
        <v>9</v>
      </c>
      <c r="H4" s="5"/>
      <c r="I4" s="4" t="s">
        <v>10</v>
      </c>
      <c r="J4" s="5"/>
      <c r="K4" s="7"/>
    </row>
    <row r="5" spans="1:11">
      <c r="A5" s="9"/>
      <c r="B5" s="9"/>
      <c r="C5" s="9"/>
      <c r="D5" s="9"/>
      <c r="E5" s="9"/>
      <c r="F5" s="9"/>
      <c r="G5" s="10" t="s">
        <v>11</v>
      </c>
      <c r="H5" s="10" t="s">
        <v>12</v>
      </c>
      <c r="I5" s="10" t="s">
        <v>11</v>
      </c>
      <c r="J5" s="10" t="s">
        <v>12</v>
      </c>
      <c r="K5" s="7"/>
    </row>
    <row r="6" spans="1:1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7"/>
    </row>
    <row r="7" spans="1:11">
      <c r="A7" s="12">
        <v>1</v>
      </c>
      <c r="B7" s="13" t="s">
        <v>13</v>
      </c>
      <c r="C7" s="13" t="s">
        <v>14</v>
      </c>
      <c r="D7" s="13" t="s">
        <v>15</v>
      </c>
      <c r="E7" s="13" t="s">
        <v>16</v>
      </c>
      <c r="F7" s="13" t="s">
        <v>17</v>
      </c>
      <c r="G7" s="12">
        <f>H7*0.06*4</f>
        <v>36</v>
      </c>
      <c r="H7" s="12">
        <v>150</v>
      </c>
      <c r="I7" s="12">
        <f>J7*0.06*4</f>
        <v>0</v>
      </c>
      <c r="J7" s="14">
        <v>0</v>
      </c>
      <c r="K7" s="7"/>
    </row>
    <row r="8" spans="1:11">
      <c r="A8" s="12">
        <v>2</v>
      </c>
      <c r="B8" s="13" t="s">
        <v>13</v>
      </c>
      <c r="C8" s="13" t="s">
        <v>18</v>
      </c>
      <c r="D8" s="13" t="s">
        <v>15</v>
      </c>
      <c r="E8" s="13" t="s">
        <v>16</v>
      </c>
      <c r="F8" s="13" t="s">
        <v>19</v>
      </c>
      <c r="G8" s="12">
        <v>36</v>
      </c>
      <c r="H8" s="12">
        <v>150</v>
      </c>
      <c r="I8" s="12">
        <f t="shared" ref="I8:I52" si="0">J8*0.06*4</f>
        <v>0</v>
      </c>
      <c r="J8" s="14">
        <v>0</v>
      </c>
      <c r="K8" s="7"/>
    </row>
    <row r="9" spans="1:11">
      <c r="A9" s="12">
        <v>3</v>
      </c>
      <c r="B9" s="13" t="s">
        <v>13</v>
      </c>
      <c r="C9" s="13" t="s">
        <v>20</v>
      </c>
      <c r="D9" s="13" t="s">
        <v>21</v>
      </c>
      <c r="E9" s="13" t="s">
        <v>16</v>
      </c>
      <c r="F9" s="13" t="s">
        <v>22</v>
      </c>
      <c r="G9" s="12">
        <v>36</v>
      </c>
      <c r="H9" s="12">
        <v>150</v>
      </c>
      <c r="I9" s="12">
        <f t="shared" si="0"/>
        <v>6</v>
      </c>
      <c r="J9" s="14">
        <v>25</v>
      </c>
      <c r="K9" s="7"/>
    </row>
    <row r="10" spans="1:11">
      <c r="A10" s="12">
        <v>4</v>
      </c>
      <c r="B10" s="13" t="s">
        <v>13</v>
      </c>
      <c r="C10" s="13" t="s">
        <v>23</v>
      </c>
      <c r="D10" s="13" t="s">
        <v>21</v>
      </c>
      <c r="E10" s="13" t="s">
        <v>16</v>
      </c>
      <c r="F10" s="13" t="s">
        <v>24</v>
      </c>
      <c r="G10" s="12">
        <v>36</v>
      </c>
      <c r="H10" s="12">
        <v>150</v>
      </c>
      <c r="I10" s="12">
        <f t="shared" si="0"/>
        <v>6</v>
      </c>
      <c r="J10" s="14">
        <v>25</v>
      </c>
      <c r="K10" s="7"/>
    </row>
    <row r="11" spans="1:11">
      <c r="A11" s="12">
        <v>5</v>
      </c>
      <c r="B11" s="13" t="s">
        <v>13</v>
      </c>
      <c r="C11" s="13" t="s">
        <v>25</v>
      </c>
      <c r="D11" s="13" t="s">
        <v>21</v>
      </c>
      <c r="E11" s="13" t="s">
        <v>16</v>
      </c>
      <c r="F11" s="13" t="s">
        <v>25</v>
      </c>
      <c r="G11" s="12">
        <v>36</v>
      </c>
      <c r="H11" s="12">
        <v>150</v>
      </c>
      <c r="I11" s="12">
        <f t="shared" si="0"/>
        <v>7.1999999999999993</v>
      </c>
      <c r="J11" s="14">
        <v>30</v>
      </c>
      <c r="K11" s="7"/>
    </row>
    <row r="12" spans="1:11">
      <c r="A12" s="12">
        <v>6</v>
      </c>
      <c r="B12" s="13" t="s">
        <v>13</v>
      </c>
      <c r="C12" s="13" t="s">
        <v>26</v>
      </c>
      <c r="D12" s="13" t="s">
        <v>21</v>
      </c>
      <c r="E12" s="13" t="s">
        <v>16</v>
      </c>
      <c r="F12" s="13" t="s">
        <v>26</v>
      </c>
      <c r="G12" s="12">
        <v>36</v>
      </c>
      <c r="H12" s="12">
        <v>150</v>
      </c>
      <c r="I12" s="12">
        <f t="shared" si="0"/>
        <v>12</v>
      </c>
      <c r="J12" s="14">
        <v>50</v>
      </c>
      <c r="K12" s="7"/>
    </row>
    <row r="13" spans="1:11">
      <c r="A13" s="12">
        <v>7</v>
      </c>
      <c r="B13" s="13" t="s">
        <v>13</v>
      </c>
      <c r="C13" s="13" t="s">
        <v>27</v>
      </c>
      <c r="D13" s="13" t="s">
        <v>21</v>
      </c>
      <c r="E13" s="13" t="s">
        <v>16</v>
      </c>
      <c r="F13" s="13" t="s">
        <v>27</v>
      </c>
      <c r="G13" s="12">
        <v>36</v>
      </c>
      <c r="H13" s="12">
        <v>150</v>
      </c>
      <c r="I13" s="12">
        <f t="shared" si="0"/>
        <v>12</v>
      </c>
      <c r="J13" s="14">
        <v>50</v>
      </c>
      <c r="K13" s="7"/>
    </row>
    <row r="14" spans="1:11">
      <c r="A14" s="12">
        <v>8</v>
      </c>
      <c r="B14" s="13" t="s">
        <v>13</v>
      </c>
      <c r="C14" s="13" t="s">
        <v>28</v>
      </c>
      <c r="D14" s="13" t="s">
        <v>15</v>
      </c>
      <c r="E14" s="13" t="s">
        <v>16</v>
      </c>
      <c r="F14" s="13" t="s">
        <v>28</v>
      </c>
      <c r="G14" s="12">
        <v>36</v>
      </c>
      <c r="H14" s="12">
        <v>150</v>
      </c>
      <c r="I14" s="12">
        <f t="shared" si="0"/>
        <v>0</v>
      </c>
      <c r="J14" s="14">
        <v>0</v>
      </c>
      <c r="K14" s="7"/>
    </row>
    <row r="15" spans="1:11">
      <c r="A15" s="12">
        <v>9</v>
      </c>
      <c r="B15" s="13" t="s">
        <v>13</v>
      </c>
      <c r="C15" s="13" t="s">
        <v>29</v>
      </c>
      <c r="D15" s="13" t="s">
        <v>21</v>
      </c>
      <c r="E15" s="13" t="s">
        <v>16</v>
      </c>
      <c r="F15" s="13" t="s">
        <v>29</v>
      </c>
      <c r="G15" s="12">
        <v>36</v>
      </c>
      <c r="H15" s="12">
        <v>150</v>
      </c>
      <c r="I15" s="12">
        <f t="shared" si="0"/>
        <v>6</v>
      </c>
      <c r="J15" s="14">
        <v>25</v>
      </c>
      <c r="K15" s="7"/>
    </row>
    <row r="16" spans="1:11">
      <c r="A16" s="12">
        <v>10</v>
      </c>
      <c r="B16" s="13" t="s">
        <v>13</v>
      </c>
      <c r="C16" s="13" t="s">
        <v>29</v>
      </c>
      <c r="D16" s="13" t="s">
        <v>21</v>
      </c>
      <c r="E16" s="13" t="s">
        <v>16</v>
      </c>
      <c r="F16" s="13" t="s">
        <v>29</v>
      </c>
      <c r="G16" s="12">
        <v>36</v>
      </c>
      <c r="H16" s="12">
        <v>150</v>
      </c>
      <c r="I16" s="12">
        <f t="shared" si="0"/>
        <v>8.4</v>
      </c>
      <c r="J16" s="14">
        <v>35</v>
      </c>
      <c r="K16" s="7"/>
    </row>
    <row r="17" spans="1:11">
      <c r="A17" s="12">
        <v>11</v>
      </c>
      <c r="B17" s="13" t="s">
        <v>13</v>
      </c>
      <c r="C17" s="13" t="s">
        <v>30</v>
      </c>
      <c r="D17" s="13" t="s">
        <v>21</v>
      </c>
      <c r="E17" s="13" t="s">
        <v>16</v>
      </c>
      <c r="F17" s="13" t="s">
        <v>30</v>
      </c>
      <c r="G17" s="12">
        <v>36</v>
      </c>
      <c r="H17" s="12">
        <v>150</v>
      </c>
      <c r="I17" s="12">
        <f t="shared" si="0"/>
        <v>8.879999999999999</v>
      </c>
      <c r="J17" s="14">
        <v>37</v>
      </c>
      <c r="K17" s="7"/>
    </row>
    <row r="18" spans="1:11">
      <c r="A18" s="12">
        <v>12</v>
      </c>
      <c r="B18" s="13" t="s">
        <v>13</v>
      </c>
      <c r="C18" s="13" t="s">
        <v>30</v>
      </c>
      <c r="D18" s="13" t="s">
        <v>21</v>
      </c>
      <c r="E18" s="13" t="s">
        <v>16</v>
      </c>
      <c r="F18" s="13" t="s">
        <v>30</v>
      </c>
      <c r="G18" s="12">
        <v>36</v>
      </c>
      <c r="H18" s="12">
        <v>150</v>
      </c>
      <c r="I18" s="12">
        <f t="shared" si="0"/>
        <v>7.68</v>
      </c>
      <c r="J18" s="14">
        <v>32</v>
      </c>
      <c r="K18" s="7"/>
    </row>
    <row r="19" spans="1:11">
      <c r="A19" s="12">
        <v>13</v>
      </c>
      <c r="B19" s="13" t="s">
        <v>13</v>
      </c>
      <c r="C19" s="13" t="s">
        <v>31</v>
      </c>
      <c r="D19" s="13" t="s">
        <v>21</v>
      </c>
      <c r="E19" s="13" t="s">
        <v>16</v>
      </c>
      <c r="F19" s="13" t="s">
        <v>31</v>
      </c>
      <c r="G19" s="12">
        <v>36</v>
      </c>
      <c r="H19" s="12">
        <v>150</v>
      </c>
      <c r="I19" s="12">
        <f t="shared" si="0"/>
        <v>4.8</v>
      </c>
      <c r="J19" s="14">
        <v>20</v>
      </c>
      <c r="K19" s="7"/>
    </row>
    <row r="20" spans="1:11">
      <c r="A20" s="12">
        <v>14</v>
      </c>
      <c r="B20" s="13" t="s">
        <v>13</v>
      </c>
      <c r="C20" s="13" t="s">
        <v>32</v>
      </c>
      <c r="D20" s="13" t="s">
        <v>21</v>
      </c>
      <c r="E20" s="13" t="s">
        <v>33</v>
      </c>
      <c r="F20" s="13" t="s">
        <v>32</v>
      </c>
      <c r="G20" s="12">
        <v>36</v>
      </c>
      <c r="H20" s="12">
        <v>150</v>
      </c>
      <c r="I20" s="12">
        <f t="shared" si="0"/>
        <v>3.5999999999999996</v>
      </c>
      <c r="J20" s="14">
        <v>15</v>
      </c>
      <c r="K20" s="7"/>
    </row>
    <row r="21" spans="1:11">
      <c r="A21" s="12">
        <v>15</v>
      </c>
      <c r="B21" s="13" t="s">
        <v>13</v>
      </c>
      <c r="C21" s="13" t="s">
        <v>32</v>
      </c>
      <c r="D21" s="13" t="s">
        <v>21</v>
      </c>
      <c r="E21" s="13" t="s">
        <v>33</v>
      </c>
      <c r="F21" s="13" t="s">
        <v>32</v>
      </c>
      <c r="G21" s="12">
        <v>36</v>
      </c>
      <c r="H21" s="12">
        <v>150</v>
      </c>
      <c r="I21" s="12">
        <f t="shared" si="0"/>
        <v>6</v>
      </c>
      <c r="J21" s="14">
        <v>25</v>
      </c>
      <c r="K21" s="7"/>
    </row>
    <row r="22" spans="1:11">
      <c r="A22" s="12">
        <v>16</v>
      </c>
      <c r="B22" s="13" t="s">
        <v>13</v>
      </c>
      <c r="C22" s="13" t="s">
        <v>34</v>
      </c>
      <c r="D22" s="13" t="s">
        <v>21</v>
      </c>
      <c r="E22" s="13" t="s">
        <v>33</v>
      </c>
      <c r="F22" s="13" t="s">
        <v>34</v>
      </c>
      <c r="G22" s="12">
        <v>36</v>
      </c>
      <c r="H22" s="12">
        <v>150</v>
      </c>
      <c r="I22" s="12">
        <f t="shared" si="0"/>
        <v>3.5999999999999996</v>
      </c>
      <c r="J22" s="14">
        <v>15</v>
      </c>
      <c r="K22" s="7"/>
    </row>
    <row r="23" spans="1:11">
      <c r="A23" s="12">
        <v>17</v>
      </c>
      <c r="B23" s="13" t="s">
        <v>13</v>
      </c>
      <c r="C23" s="13" t="s">
        <v>34</v>
      </c>
      <c r="D23" s="13" t="s">
        <v>21</v>
      </c>
      <c r="E23" s="13" t="s">
        <v>33</v>
      </c>
      <c r="F23" s="13" t="s">
        <v>34</v>
      </c>
      <c r="G23" s="12">
        <v>36</v>
      </c>
      <c r="H23" s="12">
        <v>150</v>
      </c>
      <c r="I23" s="12">
        <f t="shared" si="0"/>
        <v>6</v>
      </c>
      <c r="J23" s="14">
        <v>25</v>
      </c>
      <c r="K23" s="7"/>
    </row>
    <row r="24" spans="1:11">
      <c r="A24" s="12">
        <v>18</v>
      </c>
      <c r="B24" s="13" t="s">
        <v>13</v>
      </c>
      <c r="C24" s="13" t="s">
        <v>35</v>
      </c>
      <c r="D24" s="13" t="s">
        <v>21</v>
      </c>
      <c r="E24" s="13" t="s">
        <v>33</v>
      </c>
      <c r="F24" s="13" t="s">
        <v>35</v>
      </c>
      <c r="G24" s="12">
        <v>36</v>
      </c>
      <c r="H24" s="12">
        <v>150</v>
      </c>
      <c r="I24" s="12">
        <f t="shared" si="0"/>
        <v>3.5999999999999996</v>
      </c>
      <c r="J24" s="14">
        <v>15</v>
      </c>
      <c r="K24" s="7"/>
    </row>
    <row r="25" spans="1:11">
      <c r="A25" s="12">
        <v>19</v>
      </c>
      <c r="B25" s="13" t="s">
        <v>13</v>
      </c>
      <c r="C25" s="13" t="s">
        <v>36</v>
      </c>
      <c r="D25" s="13" t="s">
        <v>21</v>
      </c>
      <c r="E25" s="13" t="s">
        <v>33</v>
      </c>
      <c r="F25" s="13" t="s">
        <v>36</v>
      </c>
      <c r="G25" s="12">
        <v>36</v>
      </c>
      <c r="H25" s="12">
        <v>150</v>
      </c>
      <c r="I25" s="12">
        <f t="shared" si="0"/>
        <v>6</v>
      </c>
      <c r="J25" s="14">
        <v>25</v>
      </c>
      <c r="K25" s="7"/>
    </row>
    <row r="26" spans="1:11">
      <c r="A26" s="12">
        <v>20</v>
      </c>
      <c r="B26" s="13" t="s">
        <v>13</v>
      </c>
      <c r="C26" s="13" t="s">
        <v>36</v>
      </c>
      <c r="D26" s="13" t="s">
        <v>21</v>
      </c>
      <c r="E26" s="13" t="s">
        <v>33</v>
      </c>
      <c r="F26" s="13" t="s">
        <v>36</v>
      </c>
      <c r="G26" s="12">
        <v>36</v>
      </c>
      <c r="H26" s="12">
        <v>150</v>
      </c>
      <c r="I26" s="12">
        <f t="shared" si="0"/>
        <v>4.8</v>
      </c>
      <c r="J26" s="14">
        <v>20</v>
      </c>
      <c r="K26" s="7"/>
    </row>
    <row r="27" spans="1:11">
      <c r="A27" s="12">
        <v>21</v>
      </c>
      <c r="B27" s="13" t="s">
        <v>37</v>
      </c>
      <c r="C27" s="13" t="s">
        <v>38</v>
      </c>
      <c r="D27" s="13" t="s">
        <v>21</v>
      </c>
      <c r="E27" s="13" t="s">
        <v>33</v>
      </c>
      <c r="F27" s="13" t="s">
        <v>38</v>
      </c>
      <c r="G27" s="12">
        <f>H27*0.06*4</f>
        <v>120</v>
      </c>
      <c r="H27" s="12">
        <v>500</v>
      </c>
      <c r="I27" s="12">
        <f t="shared" si="0"/>
        <v>61.919999999999995</v>
      </c>
      <c r="J27" s="14">
        <v>258</v>
      </c>
      <c r="K27" s="7"/>
    </row>
    <row r="28" spans="1:11">
      <c r="A28" s="12">
        <v>22</v>
      </c>
      <c r="B28" s="13" t="s">
        <v>13</v>
      </c>
      <c r="C28" s="15" t="s">
        <v>39</v>
      </c>
      <c r="D28" s="13" t="s">
        <v>21</v>
      </c>
      <c r="E28" s="13" t="s">
        <v>33</v>
      </c>
      <c r="F28" s="15" t="s">
        <v>39</v>
      </c>
      <c r="G28" s="12">
        <v>36</v>
      </c>
      <c r="H28" s="12">
        <v>150</v>
      </c>
      <c r="I28" s="12">
        <f t="shared" si="0"/>
        <v>10.08</v>
      </c>
      <c r="J28" s="14">
        <v>42</v>
      </c>
      <c r="K28" s="7"/>
    </row>
    <row r="29" spans="1:11">
      <c r="A29" s="12">
        <v>23</v>
      </c>
      <c r="B29" s="13" t="s">
        <v>13</v>
      </c>
      <c r="C29" s="15" t="s">
        <v>39</v>
      </c>
      <c r="D29" s="13" t="s">
        <v>21</v>
      </c>
      <c r="E29" s="13" t="s">
        <v>33</v>
      </c>
      <c r="F29" s="15" t="s">
        <v>39</v>
      </c>
      <c r="G29" s="12">
        <v>36</v>
      </c>
      <c r="H29" s="12">
        <v>150</v>
      </c>
      <c r="I29" s="12">
        <f t="shared" si="0"/>
        <v>15.6</v>
      </c>
      <c r="J29" s="14">
        <v>65</v>
      </c>
      <c r="K29" s="7"/>
    </row>
    <row r="30" spans="1:11" s="19" customFormat="1">
      <c r="A30" s="12">
        <v>24</v>
      </c>
      <c r="B30" s="16" t="s">
        <v>40</v>
      </c>
      <c r="C30" s="16" t="s">
        <v>41</v>
      </c>
      <c r="D30" s="16" t="s">
        <v>21</v>
      </c>
      <c r="E30" s="16" t="s">
        <v>33</v>
      </c>
      <c r="F30" s="16" t="s">
        <v>41</v>
      </c>
      <c r="G30" s="12">
        <v>36</v>
      </c>
      <c r="H30" s="12">
        <v>150</v>
      </c>
      <c r="I30" s="12">
        <f t="shared" si="0"/>
        <v>6</v>
      </c>
      <c r="J30" s="17">
        <v>25</v>
      </c>
      <c r="K30" s="18"/>
    </row>
    <row r="31" spans="1:11">
      <c r="A31" s="12">
        <v>25</v>
      </c>
      <c r="B31" s="13" t="s">
        <v>13</v>
      </c>
      <c r="C31" s="13" t="s">
        <v>42</v>
      </c>
      <c r="D31" s="13" t="s">
        <v>21</v>
      </c>
      <c r="E31" s="13" t="s">
        <v>33</v>
      </c>
      <c r="F31" s="13" t="s">
        <v>42</v>
      </c>
      <c r="G31" s="12">
        <v>36</v>
      </c>
      <c r="H31" s="12">
        <v>150</v>
      </c>
      <c r="I31" s="12">
        <f t="shared" si="0"/>
        <v>6</v>
      </c>
      <c r="J31" s="14">
        <v>25</v>
      </c>
      <c r="K31" s="7"/>
    </row>
    <row r="32" spans="1:11">
      <c r="A32" s="12">
        <v>26</v>
      </c>
      <c r="B32" s="13" t="s">
        <v>13</v>
      </c>
      <c r="C32" s="13" t="s">
        <v>43</v>
      </c>
      <c r="D32" s="13" t="s">
        <v>21</v>
      </c>
      <c r="E32" s="13" t="s">
        <v>44</v>
      </c>
      <c r="F32" s="13" t="s">
        <v>43</v>
      </c>
      <c r="G32" s="12">
        <v>36</v>
      </c>
      <c r="H32" s="12">
        <v>150</v>
      </c>
      <c r="I32" s="12">
        <f t="shared" si="0"/>
        <v>13.2</v>
      </c>
      <c r="J32" s="14">
        <v>55</v>
      </c>
      <c r="K32" s="7"/>
    </row>
    <row r="33" spans="1:11">
      <c r="A33" s="12">
        <v>27</v>
      </c>
      <c r="B33" s="13" t="s">
        <v>13</v>
      </c>
      <c r="C33" s="13" t="s">
        <v>45</v>
      </c>
      <c r="D33" s="13" t="s">
        <v>21</v>
      </c>
      <c r="E33" s="13" t="s">
        <v>44</v>
      </c>
      <c r="F33" s="13" t="s">
        <v>45</v>
      </c>
      <c r="G33" s="12">
        <v>36</v>
      </c>
      <c r="H33" s="12">
        <v>150</v>
      </c>
      <c r="I33" s="12">
        <f t="shared" si="0"/>
        <v>19.2</v>
      </c>
      <c r="J33" s="14">
        <v>80</v>
      </c>
      <c r="K33" s="7"/>
    </row>
    <row r="34" spans="1:11">
      <c r="A34" s="12">
        <v>28</v>
      </c>
      <c r="B34" s="13" t="s">
        <v>13</v>
      </c>
      <c r="C34" s="13" t="s">
        <v>46</v>
      </c>
      <c r="D34" s="13" t="s">
        <v>21</v>
      </c>
      <c r="E34" s="13" t="s">
        <v>44</v>
      </c>
      <c r="F34" s="13" t="s">
        <v>46</v>
      </c>
      <c r="G34" s="12">
        <v>36</v>
      </c>
      <c r="H34" s="12">
        <v>150</v>
      </c>
      <c r="I34" s="12">
        <f t="shared" si="0"/>
        <v>9.84</v>
      </c>
      <c r="J34" s="14">
        <v>41</v>
      </c>
      <c r="K34" s="7"/>
    </row>
    <row r="35" spans="1:11">
      <c r="A35" s="12">
        <v>29</v>
      </c>
      <c r="B35" s="13" t="s">
        <v>13</v>
      </c>
      <c r="C35" s="13" t="s">
        <v>47</v>
      </c>
      <c r="D35" s="13" t="s">
        <v>21</v>
      </c>
      <c r="E35" s="13" t="s">
        <v>44</v>
      </c>
      <c r="F35" s="13" t="s">
        <v>47</v>
      </c>
      <c r="G35" s="12">
        <v>36</v>
      </c>
      <c r="H35" s="12">
        <v>150</v>
      </c>
      <c r="I35" s="12">
        <f t="shared" si="0"/>
        <v>12</v>
      </c>
      <c r="J35" s="14">
        <v>50</v>
      </c>
      <c r="K35" s="7"/>
    </row>
    <row r="36" spans="1:11">
      <c r="A36" s="12">
        <v>30</v>
      </c>
      <c r="B36" s="13" t="s">
        <v>37</v>
      </c>
      <c r="C36" s="13" t="s">
        <v>48</v>
      </c>
      <c r="D36" s="13" t="s">
        <v>21</v>
      </c>
      <c r="E36" s="13" t="s">
        <v>44</v>
      </c>
      <c r="F36" s="13" t="s">
        <v>49</v>
      </c>
      <c r="G36" s="12">
        <f>H36*0.06*4</f>
        <v>60</v>
      </c>
      <c r="H36" s="12">
        <v>250</v>
      </c>
      <c r="I36" s="12">
        <f t="shared" si="0"/>
        <v>30.48</v>
      </c>
      <c r="J36" s="14">
        <v>127</v>
      </c>
      <c r="K36" s="7"/>
    </row>
    <row r="37" spans="1:11">
      <c r="A37" s="12">
        <v>31</v>
      </c>
      <c r="B37" s="13" t="s">
        <v>13</v>
      </c>
      <c r="C37" s="13" t="s">
        <v>50</v>
      </c>
      <c r="D37" s="13" t="s">
        <v>21</v>
      </c>
      <c r="E37" s="13" t="s">
        <v>51</v>
      </c>
      <c r="F37" s="13" t="s">
        <v>50</v>
      </c>
      <c r="G37" s="12">
        <v>36</v>
      </c>
      <c r="H37" s="12">
        <v>150</v>
      </c>
      <c r="I37" s="12">
        <f t="shared" si="0"/>
        <v>11.04</v>
      </c>
      <c r="J37" s="14">
        <v>46</v>
      </c>
      <c r="K37" s="7"/>
    </row>
    <row r="38" spans="1:11">
      <c r="A38" s="12">
        <v>32</v>
      </c>
      <c r="B38" s="13" t="s">
        <v>13</v>
      </c>
      <c r="C38" s="13" t="s">
        <v>52</v>
      </c>
      <c r="D38" s="13" t="s">
        <v>21</v>
      </c>
      <c r="E38" s="13" t="s">
        <v>53</v>
      </c>
      <c r="F38" s="13" t="s">
        <v>52</v>
      </c>
      <c r="G38" s="12">
        <v>36</v>
      </c>
      <c r="H38" s="12">
        <v>150</v>
      </c>
      <c r="I38" s="12">
        <f t="shared" si="0"/>
        <v>8.879999999999999</v>
      </c>
      <c r="J38" s="14">
        <v>37</v>
      </c>
      <c r="K38" s="7"/>
    </row>
    <row r="39" spans="1:11">
      <c r="A39" s="12">
        <v>33</v>
      </c>
      <c r="B39" s="13" t="s">
        <v>13</v>
      </c>
      <c r="C39" s="13" t="s">
        <v>54</v>
      </c>
      <c r="D39" s="13" t="s">
        <v>21</v>
      </c>
      <c r="E39" s="13" t="s">
        <v>53</v>
      </c>
      <c r="F39" s="13" t="s">
        <v>54</v>
      </c>
      <c r="G39" s="12">
        <v>36</v>
      </c>
      <c r="H39" s="12">
        <v>150</v>
      </c>
      <c r="I39" s="12">
        <f t="shared" si="0"/>
        <v>9.6</v>
      </c>
      <c r="J39" s="14">
        <v>40</v>
      </c>
      <c r="K39" s="7"/>
    </row>
    <row r="40" spans="1:11">
      <c r="A40" s="12">
        <v>34</v>
      </c>
      <c r="B40" s="13" t="s">
        <v>13</v>
      </c>
      <c r="C40" s="13" t="s">
        <v>55</v>
      </c>
      <c r="D40" s="13" t="s">
        <v>21</v>
      </c>
      <c r="E40" s="13" t="s">
        <v>53</v>
      </c>
      <c r="F40" s="13" t="s">
        <v>55</v>
      </c>
      <c r="G40" s="12">
        <v>36</v>
      </c>
      <c r="H40" s="12">
        <v>150</v>
      </c>
      <c r="I40" s="12">
        <f t="shared" si="0"/>
        <v>6.72</v>
      </c>
      <c r="J40" s="14">
        <v>28</v>
      </c>
      <c r="K40" s="7"/>
    </row>
    <row r="41" spans="1:11">
      <c r="A41" s="12">
        <v>35</v>
      </c>
      <c r="B41" s="13" t="s">
        <v>13</v>
      </c>
      <c r="C41" s="13" t="s">
        <v>56</v>
      </c>
      <c r="D41" s="13" t="s">
        <v>21</v>
      </c>
      <c r="E41" s="13" t="s">
        <v>57</v>
      </c>
      <c r="F41" s="13" t="s">
        <v>56</v>
      </c>
      <c r="G41" s="12">
        <v>36</v>
      </c>
      <c r="H41" s="12">
        <v>150</v>
      </c>
      <c r="I41" s="12">
        <f t="shared" si="0"/>
        <v>10.08</v>
      </c>
      <c r="J41" s="14">
        <v>42</v>
      </c>
      <c r="K41" s="7"/>
    </row>
    <row r="42" spans="1:11">
      <c r="A42" s="12">
        <v>36</v>
      </c>
      <c r="B42" s="13" t="s">
        <v>13</v>
      </c>
      <c r="C42" s="13" t="s">
        <v>56</v>
      </c>
      <c r="D42" s="13" t="s">
        <v>21</v>
      </c>
      <c r="E42" s="13" t="s">
        <v>57</v>
      </c>
      <c r="F42" s="13" t="s">
        <v>56</v>
      </c>
      <c r="G42" s="12">
        <v>36</v>
      </c>
      <c r="H42" s="12">
        <v>150</v>
      </c>
      <c r="I42" s="12">
        <f t="shared" si="0"/>
        <v>9.36</v>
      </c>
      <c r="J42" s="14">
        <v>39</v>
      </c>
      <c r="K42" s="7"/>
    </row>
    <row r="43" spans="1:11">
      <c r="A43" s="12">
        <v>37</v>
      </c>
      <c r="B43" s="13" t="s">
        <v>13</v>
      </c>
      <c r="C43" s="13" t="s">
        <v>58</v>
      </c>
      <c r="D43" s="13" t="s">
        <v>21</v>
      </c>
      <c r="E43" s="13" t="s">
        <v>57</v>
      </c>
      <c r="F43" s="13" t="s">
        <v>58</v>
      </c>
      <c r="G43" s="12">
        <v>36</v>
      </c>
      <c r="H43" s="12">
        <v>150</v>
      </c>
      <c r="I43" s="12">
        <f t="shared" si="0"/>
        <v>7.4399999999999995</v>
      </c>
      <c r="J43" s="14">
        <v>31</v>
      </c>
      <c r="K43" s="7"/>
    </row>
    <row r="44" spans="1:11">
      <c r="A44" s="12">
        <v>38</v>
      </c>
      <c r="B44" s="13" t="s">
        <v>13</v>
      </c>
      <c r="C44" s="13" t="s">
        <v>59</v>
      </c>
      <c r="D44" s="13" t="s">
        <v>21</v>
      </c>
      <c r="E44" s="13" t="s">
        <v>57</v>
      </c>
      <c r="F44" s="13" t="s">
        <v>59</v>
      </c>
      <c r="G44" s="12">
        <v>36</v>
      </c>
      <c r="H44" s="12">
        <v>150</v>
      </c>
      <c r="I44" s="12">
        <f t="shared" si="0"/>
        <v>15.12</v>
      </c>
      <c r="J44" s="14">
        <v>63</v>
      </c>
      <c r="K44" s="7"/>
    </row>
    <row r="45" spans="1:11">
      <c r="A45" s="12">
        <v>39</v>
      </c>
      <c r="B45" s="13" t="s">
        <v>13</v>
      </c>
      <c r="C45" s="13" t="s">
        <v>59</v>
      </c>
      <c r="D45" s="13" t="s">
        <v>21</v>
      </c>
      <c r="E45" s="13" t="s">
        <v>57</v>
      </c>
      <c r="F45" s="13" t="s">
        <v>59</v>
      </c>
      <c r="G45" s="12">
        <v>36</v>
      </c>
      <c r="H45" s="12">
        <v>150</v>
      </c>
      <c r="I45" s="12">
        <f t="shared" si="0"/>
        <v>12</v>
      </c>
      <c r="J45" s="14">
        <v>50</v>
      </c>
      <c r="K45" s="7"/>
    </row>
    <row r="46" spans="1:11">
      <c r="A46" s="12">
        <v>40</v>
      </c>
      <c r="B46" s="13" t="s">
        <v>13</v>
      </c>
      <c r="C46" s="13" t="s">
        <v>60</v>
      </c>
      <c r="D46" s="13" t="s">
        <v>21</v>
      </c>
      <c r="E46" s="13" t="s">
        <v>57</v>
      </c>
      <c r="F46" s="13" t="s">
        <v>60</v>
      </c>
      <c r="G46" s="12">
        <v>36</v>
      </c>
      <c r="H46" s="12">
        <v>150</v>
      </c>
      <c r="I46" s="12">
        <f t="shared" si="0"/>
        <v>7.1999999999999993</v>
      </c>
      <c r="J46" s="14">
        <v>30</v>
      </c>
      <c r="K46" s="7"/>
    </row>
    <row r="47" spans="1:11">
      <c r="A47" s="12">
        <v>41</v>
      </c>
      <c r="B47" s="13" t="s">
        <v>13</v>
      </c>
      <c r="C47" s="13" t="s">
        <v>61</v>
      </c>
      <c r="D47" s="13" t="s">
        <v>21</v>
      </c>
      <c r="E47" s="13" t="s">
        <v>62</v>
      </c>
      <c r="F47" s="13" t="s">
        <v>61</v>
      </c>
      <c r="G47" s="12">
        <v>36</v>
      </c>
      <c r="H47" s="12">
        <v>150</v>
      </c>
      <c r="I47" s="12">
        <f t="shared" si="0"/>
        <v>12</v>
      </c>
      <c r="J47" s="14">
        <v>50</v>
      </c>
      <c r="K47" s="7"/>
    </row>
    <row r="48" spans="1:11">
      <c r="A48" s="12">
        <v>42</v>
      </c>
      <c r="B48" s="13" t="s">
        <v>13</v>
      </c>
      <c r="C48" s="13" t="s">
        <v>61</v>
      </c>
      <c r="D48" s="13" t="s">
        <v>21</v>
      </c>
      <c r="E48" s="13" t="s">
        <v>62</v>
      </c>
      <c r="F48" s="13" t="s">
        <v>61</v>
      </c>
      <c r="G48" s="12">
        <v>36</v>
      </c>
      <c r="H48" s="12">
        <v>150</v>
      </c>
      <c r="I48" s="12">
        <f t="shared" si="0"/>
        <v>6</v>
      </c>
      <c r="J48" s="14">
        <v>25</v>
      </c>
      <c r="K48" s="7"/>
    </row>
    <row r="49" spans="1:11">
      <c r="A49" s="12">
        <v>43</v>
      </c>
      <c r="B49" s="13" t="s">
        <v>13</v>
      </c>
      <c r="C49" s="13" t="s">
        <v>63</v>
      </c>
      <c r="D49" s="13" t="s">
        <v>21</v>
      </c>
      <c r="E49" s="13" t="s">
        <v>62</v>
      </c>
      <c r="F49" s="13" t="s">
        <v>63</v>
      </c>
      <c r="G49" s="12">
        <v>36</v>
      </c>
      <c r="H49" s="12">
        <v>150</v>
      </c>
      <c r="I49" s="12">
        <f t="shared" si="0"/>
        <v>8.4</v>
      </c>
      <c r="J49" s="14">
        <v>35</v>
      </c>
      <c r="K49" s="7"/>
    </row>
    <row r="50" spans="1:11">
      <c r="A50" s="12">
        <v>44</v>
      </c>
      <c r="B50" s="13" t="s">
        <v>13</v>
      </c>
      <c r="C50" s="13" t="s">
        <v>63</v>
      </c>
      <c r="D50" s="13" t="s">
        <v>15</v>
      </c>
      <c r="E50" s="13" t="s">
        <v>62</v>
      </c>
      <c r="F50" s="13" t="s">
        <v>63</v>
      </c>
      <c r="G50" s="12">
        <v>36</v>
      </c>
      <c r="H50" s="12">
        <v>150</v>
      </c>
      <c r="I50" s="12">
        <f t="shared" si="0"/>
        <v>0</v>
      </c>
      <c r="J50" s="20">
        <v>0</v>
      </c>
      <c r="K50" s="7"/>
    </row>
    <row r="51" spans="1:11">
      <c r="A51" s="12">
        <v>45</v>
      </c>
      <c r="B51" s="13" t="s">
        <v>13</v>
      </c>
      <c r="C51" s="13" t="s">
        <v>64</v>
      </c>
      <c r="D51" s="13" t="s">
        <v>21</v>
      </c>
      <c r="E51" s="13" t="s">
        <v>62</v>
      </c>
      <c r="F51" s="13" t="s">
        <v>64</v>
      </c>
      <c r="G51" s="12">
        <v>36</v>
      </c>
      <c r="H51" s="12">
        <v>150</v>
      </c>
      <c r="I51" s="12">
        <f t="shared" si="0"/>
        <v>7.4399999999999995</v>
      </c>
      <c r="J51" s="14">
        <v>31</v>
      </c>
      <c r="K51" s="7"/>
    </row>
    <row r="52" spans="1:11">
      <c r="A52" s="21">
        <v>46</v>
      </c>
      <c r="B52" s="22" t="s">
        <v>13</v>
      </c>
      <c r="C52" s="22" t="s">
        <v>65</v>
      </c>
      <c r="D52" s="22" t="s">
        <v>21</v>
      </c>
      <c r="E52" s="22" t="s">
        <v>66</v>
      </c>
      <c r="F52" s="22" t="s">
        <v>65</v>
      </c>
      <c r="G52" s="21">
        <v>36</v>
      </c>
      <c r="H52" s="21">
        <v>150</v>
      </c>
      <c r="I52" s="21">
        <f t="shared" si="0"/>
        <v>6.4799999999999995</v>
      </c>
      <c r="J52" s="23">
        <v>27</v>
      </c>
      <c r="K52" s="7"/>
    </row>
    <row r="53" spans="1:11">
      <c r="A53" s="24" t="s">
        <v>67</v>
      </c>
      <c r="B53" s="25"/>
      <c r="C53" s="25"/>
      <c r="D53" s="25"/>
      <c r="E53" s="25"/>
      <c r="F53" s="26"/>
      <c r="G53" s="27">
        <f>SUM(G7:G52)</f>
        <v>1764</v>
      </c>
      <c r="H53" s="27">
        <f t="shared" ref="H53:J53" si="1">SUM(H7:H52)</f>
        <v>7350</v>
      </c>
      <c r="I53" s="27">
        <f t="shared" si="1"/>
        <v>434.64000000000004</v>
      </c>
      <c r="J53" s="27">
        <f t="shared" si="1"/>
        <v>1811</v>
      </c>
    </row>
    <row r="56" spans="1:11" ht="15">
      <c r="G56" s="28" t="s">
        <v>68</v>
      </c>
      <c r="H56" s="28"/>
      <c r="I56" s="28"/>
    </row>
    <row r="57" spans="1:11" ht="15">
      <c r="G57" s="28" t="s">
        <v>69</v>
      </c>
      <c r="H57" s="28"/>
      <c r="I57" s="28"/>
    </row>
    <row r="58" spans="1:11" ht="15">
      <c r="G58" s="29"/>
      <c r="H58" s="29"/>
    </row>
    <row r="59" spans="1:11" ht="15">
      <c r="G59" s="29"/>
      <c r="H59" s="29"/>
    </row>
    <row r="60" spans="1:11" ht="15">
      <c r="G60" s="29"/>
      <c r="H60" s="29"/>
    </row>
    <row r="61" spans="1:11" ht="14.25" customHeight="1">
      <c r="G61" s="29"/>
      <c r="H61" s="29"/>
    </row>
    <row r="62" spans="1:11" ht="15">
      <c r="G62" s="29"/>
      <c r="H62" s="29"/>
    </row>
    <row r="63" spans="1:11" ht="15.6">
      <c r="G63" s="30" t="s">
        <v>70</v>
      </c>
      <c r="H63" s="30"/>
      <c r="I63" s="30"/>
    </row>
    <row r="64" spans="1:11" ht="15">
      <c r="G64" s="28" t="s">
        <v>71</v>
      </c>
      <c r="H64" s="28"/>
      <c r="I64" s="28"/>
    </row>
  </sheetData>
  <mergeCells count="17">
    <mergeCell ref="G64:I64"/>
    <mergeCell ref="G4:H4"/>
    <mergeCell ref="I4:J4"/>
    <mergeCell ref="A53:F53"/>
    <mergeCell ref="G56:I56"/>
    <mergeCell ref="G57:I57"/>
    <mergeCell ref="G63:I63"/>
    <mergeCell ref="A1:J1"/>
    <mergeCell ref="A2:K2"/>
    <mergeCell ref="A3:A5"/>
    <mergeCell ref="B3:B5"/>
    <mergeCell ref="C3:C5"/>
    <mergeCell ref="D3:D5"/>
    <mergeCell ref="E3:F3"/>
    <mergeCell ref="G3:J3"/>
    <mergeCell ref="E4:E5"/>
    <mergeCell ref="F4:F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 SPALD-T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2025-03-18T02:33:31Z</dcterms:created>
  <dcterms:modified xsi:type="dcterms:W3CDTF">2025-03-18T02:34:09Z</dcterms:modified>
</cp:coreProperties>
</file>