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didikan dan Kebudayaan\"/>
    </mc:Choice>
  </mc:AlternateContent>
  <xr:revisionPtr revIDLastSave="0" documentId="8_{B776B34D-E676-481F-8C11-346B77C64EAB}" xr6:coauthVersionLast="47" xr6:coauthVersionMax="47" xr10:uidLastSave="{00000000-0000-0000-0000-000000000000}"/>
  <bookViews>
    <workbookView xWindow="-108" yWindow="-108" windowWidth="23256" windowHeight="12456" xr2:uid="{1236823C-E305-4078-93CF-93A421384E12}"/>
  </bookViews>
  <sheets>
    <sheet name="Sheet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 s="1"/>
  <c r="G15" i="1"/>
  <c r="E15" i="1"/>
  <c r="D15" i="1"/>
  <c r="F15" i="1" s="1"/>
  <c r="H14" i="1"/>
  <c r="G14" i="1"/>
  <c r="I14" i="1" s="1"/>
  <c r="F14" i="1"/>
  <c r="E14" i="1"/>
  <c r="D14" i="1"/>
  <c r="H13" i="1"/>
  <c r="G13" i="1"/>
  <c r="I13" i="1" s="1"/>
  <c r="E13" i="1"/>
  <c r="D13" i="1"/>
  <c r="F13" i="1" s="1"/>
  <c r="H12" i="1"/>
  <c r="G12" i="1"/>
  <c r="I12" i="1" s="1"/>
  <c r="E12" i="1"/>
  <c r="D12" i="1"/>
  <c r="F12" i="1" s="1"/>
  <c r="H11" i="1"/>
  <c r="I11" i="1" s="1"/>
  <c r="G11" i="1"/>
  <c r="E11" i="1"/>
  <c r="D11" i="1"/>
  <c r="F11" i="1" s="1"/>
  <c r="H10" i="1"/>
  <c r="G10" i="1"/>
  <c r="I10" i="1" s="1"/>
  <c r="F10" i="1"/>
  <c r="E10" i="1"/>
  <c r="D10" i="1"/>
  <c r="H9" i="1"/>
  <c r="G9" i="1"/>
  <c r="I9" i="1" s="1"/>
  <c r="E9" i="1"/>
  <c r="D9" i="1"/>
  <c r="F9" i="1" s="1"/>
  <c r="H8" i="1"/>
  <c r="H16" i="1" s="1"/>
  <c r="G8" i="1"/>
  <c r="I8" i="1" s="1"/>
  <c r="E8" i="1"/>
  <c r="E16" i="1" s="1"/>
  <c r="D8" i="1"/>
  <c r="F8" i="1" s="1"/>
  <c r="G16" i="1" l="1"/>
  <c r="I16" i="1" s="1"/>
  <c r="D16" i="1"/>
  <c r="F16" i="1" s="1"/>
</calcChain>
</file>

<file path=xl/sharedStrings.xml><?xml version="1.0" encoding="utf-8"?>
<sst xmlns="http://schemas.openxmlformats.org/spreadsheetml/2006/main" count="41" uniqueCount="38">
  <si>
    <t>Jumlah dan Rasio Murid per Guru Pada SD, SMP</t>
  </si>
  <si>
    <t>Per 31 Desember 2024</t>
  </si>
  <si>
    <t>No</t>
  </si>
  <si>
    <t>Kode Wilayah</t>
  </si>
  <si>
    <t>Kecamatan</t>
  </si>
  <si>
    <t>SD</t>
  </si>
  <si>
    <t>SMP</t>
  </si>
  <si>
    <t>Murid</t>
  </si>
  <si>
    <t>Guru</t>
  </si>
  <si>
    <t>M/G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</si>
  <si>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</si>
  <si>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</si>
  <si>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</si>
  <si>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</si>
  <si>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</si>
  <si>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</si>
  <si>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</si>
  <si>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</si>
  <si>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</si>
  <si>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</si>
  <si>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</si>
  <si>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</si>
  <si>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</si>
  <si>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</si>
  <si>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</si>
  <si>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</si>
  <si>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</si>
  <si>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</si>
  <si>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</si>
  <si>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</si>
  <si>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</si>
  <si>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</si>
  <si>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</si>
  <si>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</si>
  <si>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</si>
  <si>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</si>
  <si>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Pendidikan dan Kebudayaan</t>
  </si>
  <si>
    <t>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</si>
</sst>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_-;_-@_-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/>
    <xf numFmtId="0" fontId="2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1" applyFont="1"/>
    <xf numFmtId="0" fontId="2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8" fillId="0" borderId="0" xfId="1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3" fontId="3" fillId="0" borderId="2" xfId="2" applyNumberFormat="1" applyFont="1" applyFill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1" fillId="0" borderId="0" xfId="1"/>
    <xf numFmtId="0" fontId="9" fillId="0" borderId="0" xfId="0" applyFont="1" applyAlignment="1">
      <alignment horizontal="left" wrapText="1"/>
    </xf>
    <xf numFmtId="0" fontId="1" fillId="0" borderId="0" xfId="0" applyFont="1" applyAlignment="1">
      <alignment vertical="center"/>
    </xf>
  </cellXfs>
  <cellStyles count="3">
    <cellStyle name="Comma 3" xfId="2" xr:uid="{E6DCE4D9-B93C-4882-A732-B943123AAED1}"/>
    <cellStyle name="Normal" xfId="0" builtinId="0"/>
    <cellStyle name="Normal 3" xfId="1" xr:uid="{F15A4549-A688-48C6-A879-689A756F6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2025\Pengumpulan%20DSS%202024\DATA%20OPD%202024\Dinas%20Pendidikan%20dan%20Kebudayaan\Data_Prioritas_Dinas_Pendidikan_dan_Kebudayaan%20(1).xlsx" TargetMode="External"/><Relationship Id="rId1" Type="http://schemas.openxmlformats.org/officeDocument/2006/relationships/externalLinkPath" Target="Data_Prioritas_Dinas_Pendidikan_dan_Kebuday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3 (2)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>
        <row r="9">
          <cell r="O9">
            <v>451</v>
          </cell>
          <cell r="X9">
            <v>43</v>
          </cell>
        </row>
        <row r="10">
          <cell r="O10">
            <v>2255</v>
          </cell>
          <cell r="X10">
            <v>260</v>
          </cell>
        </row>
        <row r="11">
          <cell r="O11">
            <v>916</v>
          </cell>
          <cell r="X11">
            <v>220</v>
          </cell>
        </row>
        <row r="12">
          <cell r="O12">
            <v>358</v>
          </cell>
          <cell r="X12">
            <v>38</v>
          </cell>
        </row>
        <row r="13">
          <cell r="O13">
            <v>711</v>
          </cell>
          <cell r="X13">
            <v>101</v>
          </cell>
        </row>
        <row r="14">
          <cell r="O14">
            <v>607</v>
          </cell>
          <cell r="X14">
            <v>106</v>
          </cell>
        </row>
        <row r="15">
          <cell r="O15">
            <v>265</v>
          </cell>
          <cell r="X15">
            <v>40</v>
          </cell>
        </row>
        <row r="16">
          <cell r="O16">
            <v>608</v>
          </cell>
          <cell r="X16">
            <v>46</v>
          </cell>
        </row>
      </sheetData>
      <sheetData sheetId="5">
        <row r="9">
          <cell r="O9">
            <v>1209</v>
          </cell>
          <cell r="X9">
            <v>89</v>
          </cell>
        </row>
        <row r="10">
          <cell r="O10">
            <v>6277</v>
          </cell>
          <cell r="X10">
            <v>465</v>
          </cell>
        </row>
        <row r="11">
          <cell r="O11">
            <v>2363</v>
          </cell>
          <cell r="X11">
            <v>360</v>
          </cell>
        </row>
        <row r="12">
          <cell r="O12">
            <v>1160</v>
          </cell>
          <cell r="X12">
            <v>77</v>
          </cell>
        </row>
        <row r="13">
          <cell r="O13">
            <v>1820</v>
          </cell>
          <cell r="X13">
            <v>145</v>
          </cell>
        </row>
        <row r="14">
          <cell r="O14">
            <v>1431</v>
          </cell>
          <cell r="X14">
            <v>108</v>
          </cell>
        </row>
        <row r="15">
          <cell r="O15">
            <v>746</v>
          </cell>
          <cell r="X15">
            <v>66</v>
          </cell>
        </row>
        <row r="16">
          <cell r="O16">
            <v>1419</v>
          </cell>
          <cell r="X16">
            <v>93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0191-D0C7-4A01-AD22-CAA2DA112130}">
  <sheetPr>
    <tabColor rgb="FF00B050"/>
  </sheetPr>
  <dimension ref="A1:P113"/>
  <sheetViews>
    <sheetView showGridLines="0" tabSelected="1" workbookViewId="0">
      <selection activeCell="A20" sqref="A20:P20"/>
    </sheetView>
  </sheetViews>
  <sheetFormatPr defaultColWidth="9.109375" defaultRowHeight="14.4" x14ac:dyDescent="0.3"/>
  <cols>
    <col min="1" max="1" width="4.6640625" style="2" customWidth="1"/>
    <col min="2" max="3" width="31.88671875" style="2" customWidth="1"/>
    <col min="4" max="4" width="10.5546875" style="2" bestFit="1" customWidth="1"/>
    <col min="5" max="6" width="9.109375" style="2"/>
    <col min="7" max="7" width="9.5546875" style="2" bestFit="1" customWidth="1"/>
    <col min="8" max="8" width="9.109375" style="2"/>
    <col min="9" max="9" width="10.6640625" style="2" customWidth="1"/>
    <col min="10" max="16384" width="9.109375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37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x14ac:dyDescent="0.3">
      <c r="A4" s="3"/>
      <c r="B4" s="3"/>
      <c r="C4" s="3"/>
      <c r="D4" s="3"/>
      <c r="E4" s="3"/>
      <c r="F4" s="3"/>
      <c r="G4" s="3"/>
    </row>
    <row r="5" spans="1:9" s="6" customFormat="1" x14ac:dyDescent="0.3">
      <c r="A5" s="4" t="s">
        <v>2</v>
      </c>
      <c r="B5" s="4" t="s">
        <v>3</v>
      </c>
      <c r="C5" s="4" t="s">
        <v>4</v>
      </c>
      <c r="D5" s="5" t="s">
        <v>5</v>
      </c>
      <c r="E5" s="5"/>
      <c r="F5" s="5"/>
      <c r="G5" s="5" t="s">
        <v>6</v>
      </c>
      <c r="H5" s="5"/>
      <c r="I5" s="5"/>
    </row>
    <row r="6" spans="1:9" s="6" customFormat="1" x14ac:dyDescent="0.3">
      <c r="A6" s="7"/>
      <c r="B6" s="7"/>
      <c r="C6" s="7"/>
      <c r="D6" s="8" t="s">
        <v>7</v>
      </c>
      <c r="E6" s="8" t="s">
        <v>8</v>
      </c>
      <c r="F6" s="8" t="s">
        <v>9</v>
      </c>
      <c r="G6" s="8" t="s">
        <v>7</v>
      </c>
      <c r="H6" s="8" t="s">
        <v>8</v>
      </c>
      <c r="I6" s="8" t="s">
        <v>9</v>
      </c>
    </row>
    <row r="7" spans="1:9" s="10" customFormat="1" ht="13.8" x14ac:dyDescent="0.3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</row>
    <row r="8" spans="1:9" x14ac:dyDescent="0.3">
      <c r="A8" s="11">
        <v>1</v>
      </c>
      <c r="B8" s="12" t="s">
        <v>19</v>
      </c>
      <c r="C8" s="13" t="s">
        <v>20</v>
      </c>
      <c r="D8" s="14">
        <f>[1]Sheet5!O9</f>
        <v>1209</v>
      </c>
      <c r="E8" s="15">
        <f>[1]Sheet5!X9</f>
        <v>89</v>
      </c>
      <c r="F8" s="16">
        <f>D8/E8</f>
        <v>13.584269662921349</v>
      </c>
      <c r="G8" s="16">
        <f>[1]Sheet4!O9</f>
        <v>451</v>
      </c>
      <c r="H8" s="17">
        <f>[1]Sheet4!X9</f>
        <v>43</v>
      </c>
      <c r="I8" s="17">
        <f>G8/H8</f>
        <v>10.488372093023257</v>
      </c>
    </row>
    <row r="9" spans="1:9" x14ac:dyDescent="0.3">
      <c r="A9" s="11">
        <v>2</v>
      </c>
      <c r="B9" s="12" t="s">
        <v>21</v>
      </c>
      <c r="C9" s="13" t="s">
        <v>22</v>
      </c>
      <c r="D9" s="14">
        <f>[1]Sheet5!O10</f>
        <v>6277</v>
      </c>
      <c r="E9" s="15">
        <f>[1]Sheet5!X10</f>
        <v>465</v>
      </c>
      <c r="F9" s="16">
        <f t="shared" ref="F9:F15" si="0">D9/E9</f>
        <v>13.498924731182795</v>
      </c>
      <c r="G9" s="16">
        <f>[1]Sheet4!O10</f>
        <v>2255</v>
      </c>
      <c r="H9" s="17">
        <f>[1]Sheet4!X10</f>
        <v>260</v>
      </c>
      <c r="I9" s="17">
        <f t="shared" ref="I9:I15" si="1">G9/H9</f>
        <v>8.6730769230769234</v>
      </c>
    </row>
    <row r="10" spans="1:9" x14ac:dyDescent="0.3">
      <c r="A10" s="11">
        <v>3</v>
      </c>
      <c r="B10" s="12" t="s">
        <v>23</v>
      </c>
      <c r="C10" s="13" t="s">
        <v>24</v>
      </c>
      <c r="D10" s="14">
        <f>[1]Sheet5!O11</f>
        <v>2363</v>
      </c>
      <c r="E10" s="15">
        <f>[1]Sheet5!X11</f>
        <v>360</v>
      </c>
      <c r="F10" s="16">
        <f t="shared" si="0"/>
        <v>6.5638888888888891</v>
      </c>
      <c r="G10" s="16">
        <f>[1]Sheet4!O11</f>
        <v>916</v>
      </c>
      <c r="H10" s="17">
        <f>[1]Sheet4!X11</f>
        <v>220</v>
      </c>
      <c r="I10" s="17">
        <f t="shared" si="1"/>
        <v>4.163636363636364</v>
      </c>
    </row>
    <row r="11" spans="1:9" x14ac:dyDescent="0.3">
      <c r="A11" s="11">
        <v>4</v>
      </c>
      <c r="B11" s="12" t="s">
        <v>25</v>
      </c>
      <c r="C11" s="13" t="s">
        <v>26</v>
      </c>
      <c r="D11" s="14">
        <f>[1]Sheet5!O12</f>
        <v>1160</v>
      </c>
      <c r="E11" s="15">
        <f>[1]Sheet5!X12</f>
        <v>77</v>
      </c>
      <c r="F11" s="16">
        <f t="shared" si="0"/>
        <v>15.064935064935066</v>
      </c>
      <c r="G11" s="16">
        <f>[1]Sheet4!O12</f>
        <v>358</v>
      </c>
      <c r="H11" s="17">
        <f>[1]Sheet4!X12</f>
        <v>38</v>
      </c>
      <c r="I11" s="17">
        <f t="shared" si="1"/>
        <v>9.4210526315789469</v>
      </c>
    </row>
    <row r="12" spans="1:9" x14ac:dyDescent="0.3">
      <c r="A12" s="11">
        <v>5</v>
      </c>
      <c r="B12" s="12" t="s">
        <v>27</v>
      </c>
      <c r="C12" s="13" t="s">
        <v>28</v>
      </c>
      <c r="D12" s="14">
        <f>[1]Sheet5!O13</f>
        <v>1820</v>
      </c>
      <c r="E12" s="15">
        <f>[1]Sheet5!X13</f>
        <v>145</v>
      </c>
      <c r="F12" s="16">
        <f t="shared" si="0"/>
        <v>12.551724137931034</v>
      </c>
      <c r="G12" s="16">
        <f>[1]Sheet4!O13</f>
        <v>711</v>
      </c>
      <c r="H12" s="17">
        <f>[1]Sheet4!X13</f>
        <v>101</v>
      </c>
      <c r="I12" s="17">
        <f t="shared" si="1"/>
        <v>7.0396039603960396</v>
      </c>
    </row>
    <row r="13" spans="1:9" x14ac:dyDescent="0.3">
      <c r="A13" s="11">
        <v>6</v>
      </c>
      <c r="B13" s="12" t="s">
        <v>29</v>
      </c>
      <c r="C13" s="13" t="s">
        <v>30</v>
      </c>
      <c r="D13" s="14">
        <f>[1]Sheet5!O14</f>
        <v>1431</v>
      </c>
      <c r="E13" s="15">
        <f>[1]Sheet5!X14</f>
        <v>108</v>
      </c>
      <c r="F13" s="16">
        <f t="shared" si="0"/>
        <v>13.25</v>
      </c>
      <c r="G13" s="16">
        <f>[1]Sheet4!O14</f>
        <v>607</v>
      </c>
      <c r="H13" s="17">
        <f>[1]Sheet4!X14</f>
        <v>106</v>
      </c>
      <c r="I13" s="17">
        <f t="shared" si="1"/>
        <v>5.7264150943396226</v>
      </c>
    </row>
    <row r="14" spans="1:9" x14ac:dyDescent="0.3">
      <c r="A14" s="11">
        <v>7</v>
      </c>
      <c r="B14" s="12" t="s">
        <v>31</v>
      </c>
      <c r="C14" s="13" t="s">
        <v>32</v>
      </c>
      <c r="D14" s="14">
        <f>[1]Sheet5!O15</f>
        <v>746</v>
      </c>
      <c r="E14" s="15">
        <f>[1]Sheet5!X15</f>
        <v>66</v>
      </c>
      <c r="F14" s="16">
        <f t="shared" si="0"/>
        <v>11.303030303030303</v>
      </c>
      <c r="G14" s="16">
        <f>[1]Sheet4!O15</f>
        <v>265</v>
      </c>
      <c r="H14" s="17">
        <f>[1]Sheet4!X15</f>
        <v>40</v>
      </c>
      <c r="I14" s="17">
        <f t="shared" si="1"/>
        <v>6.625</v>
      </c>
    </row>
    <row r="15" spans="1:9" x14ac:dyDescent="0.3">
      <c r="A15" s="11">
        <v>8</v>
      </c>
      <c r="B15" s="12" t="s">
        <v>33</v>
      </c>
      <c r="C15" s="13" t="s">
        <v>34</v>
      </c>
      <c r="D15" s="14">
        <f>[1]Sheet5!O16</f>
        <v>1419</v>
      </c>
      <c r="E15" s="15">
        <f>[1]Sheet5!X16</f>
        <v>93</v>
      </c>
      <c r="F15" s="16">
        <f t="shared" si="0"/>
        <v>15.258064516129032</v>
      </c>
      <c r="G15" s="16">
        <f>[1]Sheet4!O16</f>
        <v>608</v>
      </c>
      <c r="H15" s="17">
        <f>[1]Sheet4!X16</f>
        <v>46</v>
      </c>
      <c r="I15" s="17">
        <f t="shared" si="1"/>
        <v>13.217391304347826</v>
      </c>
    </row>
    <row r="16" spans="1:9" s="6" customFormat="1" ht="14.25" customHeight="1" x14ac:dyDescent="0.3">
      <c r="A16" s="5" t="s">
        <v>35</v>
      </c>
      <c r="B16" s="5"/>
      <c r="C16" s="5"/>
      <c r="D16" s="18">
        <f>SUM(D8:D15)</f>
        <v>16425</v>
      </c>
      <c r="E16" s="19">
        <f>SUM(E8:E15)</f>
        <v>1403</v>
      </c>
      <c r="F16" s="20">
        <f>D16/E16</f>
        <v>11.707056307911618</v>
      </c>
      <c r="G16" s="20">
        <f>SUM(G8:G15)</f>
        <v>6171</v>
      </c>
      <c r="H16" s="21">
        <f>SUM(H8:H15)</f>
        <v>854</v>
      </c>
      <c r="I16" s="22">
        <f>G16/H16</f>
        <v>7.2259953161592509</v>
      </c>
    </row>
    <row r="17" spans="1:16" x14ac:dyDescent="0.3">
      <c r="A17" s="23" t="s">
        <v>36</v>
      </c>
      <c r="B17" s="23"/>
    </row>
    <row r="19" spans="1:16" s="25" customFormat="1" x14ac:dyDescent="0.3">
      <c r="A19" s="24"/>
      <c r="B19" s="24"/>
    </row>
    <row r="20" spans="1:16" s="25" customFormat="1" ht="31.5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s="25" customFormat="1" x14ac:dyDescent="0.3">
      <c r="A21" s="24"/>
      <c r="B21" s="24"/>
    </row>
    <row r="22" spans="1:16" s="25" customFormat="1" x14ac:dyDescent="0.3">
      <c r="A22" s="24"/>
      <c r="B22" s="24"/>
    </row>
    <row r="23" spans="1:16" s="25" customFormat="1" x14ac:dyDescent="0.3">
      <c r="A23" s="24"/>
      <c r="B23" s="24"/>
    </row>
    <row r="24" spans="1:16" s="25" customFormat="1" x14ac:dyDescent="0.3">
      <c r="A24" s="27"/>
      <c r="B24" s="27"/>
    </row>
    <row r="25" spans="1:16" s="25" customFormat="1" x14ac:dyDescent="0.3">
      <c r="A25" s="27"/>
      <c r="B25" s="27"/>
    </row>
    <row r="26" spans="1:16" s="25" customFormat="1" x14ac:dyDescent="0.3"/>
    <row r="27" spans="1:16" s="25" customFormat="1" x14ac:dyDescent="0.3"/>
    <row r="28" spans="1:16" s="25" customFormat="1" x14ac:dyDescent="0.3"/>
    <row r="29" spans="1:16" s="25" customFormat="1" x14ac:dyDescent="0.3"/>
    <row r="30" spans="1:16" s="25" customFormat="1" x14ac:dyDescent="0.3"/>
    <row r="31" spans="1:16" s="25" customFormat="1" x14ac:dyDescent="0.3"/>
    <row r="32" spans="1:16" s="25" customFormat="1" x14ac:dyDescent="0.3"/>
    <row r="33" s="25" customFormat="1" x14ac:dyDescent="0.3"/>
    <row r="34" s="25" customFormat="1" x14ac:dyDescent="0.3"/>
    <row r="35" s="25" customFormat="1" x14ac:dyDescent="0.3"/>
    <row r="36" s="25" customFormat="1" x14ac:dyDescent="0.3"/>
    <row r="37" s="25" customFormat="1" x14ac:dyDescent="0.3"/>
    <row r="38" s="25" customFormat="1" x14ac:dyDescent="0.3"/>
    <row r="39" s="25" customFormat="1" x14ac:dyDescent="0.3"/>
    <row r="40" s="25" customFormat="1" x14ac:dyDescent="0.3"/>
    <row r="41" s="25" customFormat="1" x14ac:dyDescent="0.3"/>
    <row r="42" s="25" customFormat="1" x14ac:dyDescent="0.3"/>
    <row r="43" s="25" customFormat="1" x14ac:dyDescent="0.3"/>
    <row r="44" s="25" customFormat="1" x14ac:dyDescent="0.3"/>
    <row r="45" s="25" customFormat="1" x14ac:dyDescent="0.3"/>
    <row r="46" s="25" customFormat="1" x14ac:dyDescent="0.3"/>
    <row r="47" s="25" customFormat="1" x14ac:dyDescent="0.3"/>
    <row r="48" s="25" customFormat="1" x14ac:dyDescent="0.3"/>
    <row r="49" s="25" customFormat="1" x14ac:dyDescent="0.3"/>
    <row r="50" s="25" customFormat="1" x14ac:dyDescent="0.3"/>
    <row r="51" s="25" customFormat="1" x14ac:dyDescent="0.3"/>
    <row r="52" s="25" customFormat="1" x14ac:dyDescent="0.3"/>
    <row r="53" s="25" customFormat="1" x14ac:dyDescent="0.3"/>
    <row r="54" s="25" customFormat="1" x14ac:dyDescent="0.3"/>
    <row r="55" s="25" customFormat="1" x14ac:dyDescent="0.3"/>
    <row r="56" s="25" customFormat="1" x14ac:dyDescent="0.3"/>
    <row r="57" s="25" customFormat="1" x14ac:dyDescent="0.3"/>
    <row r="58" s="25" customFormat="1" x14ac:dyDescent="0.3"/>
    <row r="59" s="25" customFormat="1" x14ac:dyDescent="0.3"/>
    <row r="60" s="25" customFormat="1" x14ac:dyDescent="0.3"/>
    <row r="61" s="25" customFormat="1" x14ac:dyDescent="0.3"/>
    <row r="62" s="25" customFormat="1" x14ac:dyDescent="0.3"/>
    <row r="63" s="25" customFormat="1" x14ac:dyDescent="0.3"/>
    <row r="64" s="25" customFormat="1" x14ac:dyDescent="0.3"/>
    <row r="65" s="25" customFormat="1" x14ac:dyDescent="0.3"/>
    <row r="66" s="25" customFormat="1" x14ac:dyDescent="0.3"/>
    <row r="67" s="25" customFormat="1" x14ac:dyDescent="0.3"/>
    <row r="68" s="25" customFormat="1" x14ac:dyDescent="0.3"/>
    <row r="69" s="25" customFormat="1" x14ac:dyDescent="0.3"/>
    <row r="70" s="25" customFormat="1" x14ac:dyDescent="0.3"/>
    <row r="71" s="25" customFormat="1" x14ac:dyDescent="0.3"/>
    <row r="72" s="25" customFormat="1" x14ac:dyDescent="0.3"/>
    <row r="73" s="25" customFormat="1" x14ac:dyDescent="0.3"/>
    <row r="74" s="25" customFormat="1" x14ac:dyDescent="0.3"/>
    <row r="75" s="25" customFormat="1" x14ac:dyDescent="0.3"/>
    <row r="76" s="25" customFormat="1" x14ac:dyDescent="0.3"/>
    <row r="77" s="25" customFormat="1" x14ac:dyDescent="0.3"/>
    <row r="78" s="25" customFormat="1" x14ac:dyDescent="0.3"/>
    <row r="79" s="25" customFormat="1" x14ac:dyDescent="0.3"/>
    <row r="80" s="25" customFormat="1" x14ac:dyDescent="0.3"/>
    <row r="81" s="25" customFormat="1" x14ac:dyDescent="0.3"/>
    <row r="82" s="25" customFormat="1" x14ac:dyDescent="0.3"/>
    <row r="83" s="25" customFormat="1" x14ac:dyDescent="0.3"/>
    <row r="84" s="25" customFormat="1" x14ac:dyDescent="0.3"/>
    <row r="85" s="25" customFormat="1" x14ac:dyDescent="0.3"/>
    <row r="86" s="25" customFormat="1" x14ac:dyDescent="0.3"/>
    <row r="87" s="25" customFormat="1" x14ac:dyDescent="0.3"/>
    <row r="88" s="25" customFormat="1" x14ac:dyDescent="0.3"/>
    <row r="89" s="25" customFormat="1" x14ac:dyDescent="0.3"/>
    <row r="90" s="25" customFormat="1" x14ac:dyDescent="0.3"/>
    <row r="91" s="25" customFormat="1" x14ac:dyDescent="0.3"/>
    <row r="92" s="25" customFormat="1" x14ac:dyDescent="0.3"/>
    <row r="93" s="25" customFormat="1" x14ac:dyDescent="0.3"/>
    <row r="94" s="25" customFormat="1" x14ac:dyDescent="0.3"/>
    <row r="95" s="25" customFormat="1" x14ac:dyDescent="0.3"/>
    <row r="96" s="25" customFormat="1" x14ac:dyDescent="0.3"/>
    <row r="97" s="25" customFormat="1" x14ac:dyDescent="0.3"/>
    <row r="98" s="25" customFormat="1" x14ac:dyDescent="0.3"/>
    <row r="99" s="25" customFormat="1" x14ac:dyDescent="0.3"/>
    <row r="100" s="25" customFormat="1" x14ac:dyDescent="0.3"/>
    <row r="101" s="25" customFormat="1" x14ac:dyDescent="0.3"/>
    <row r="102" s="25" customFormat="1" x14ac:dyDescent="0.3"/>
    <row r="103" s="25" customFormat="1" x14ac:dyDescent="0.3"/>
    <row r="104" s="25" customFormat="1" x14ac:dyDescent="0.3"/>
    <row r="105" s="25" customFormat="1" x14ac:dyDescent="0.3"/>
    <row r="106" s="25" customFormat="1" x14ac:dyDescent="0.3"/>
    <row r="107" s="25" customFormat="1" x14ac:dyDescent="0.3"/>
    <row r="108" s="25" customFormat="1" x14ac:dyDescent="0.3"/>
    <row r="109" s="25" customFormat="1" x14ac:dyDescent="0.3"/>
    <row r="110" s="25" customFormat="1" x14ac:dyDescent="0.3"/>
    <row r="111" s="25" customFormat="1" x14ac:dyDescent="0.3"/>
    <row r="112" s="25" customFormat="1" x14ac:dyDescent="0.3"/>
    <row r="113" s="25" customFormat="1" x14ac:dyDescent="0.3"/>
  </sheetData>
  <mergeCells count="10">
    <mergeCell ref="A16:C16"/>
    <mergeCell ref="A20:P20"/>
    <mergeCell ref="A1:I1"/>
    <mergeCell ref="A2:I2"/>
    <mergeCell ref="A3:I3"/>
    <mergeCell ref="A5:A6"/>
    <mergeCell ref="B5:B6"/>
    <mergeCell ref="C5:C6"/>
    <mergeCell ref="D5:F5"/>
    <mergeCell ref="G5:I5"/>
  </mergeCells>
  <pageMargins left="1.8897637795275593" right="0.70866141732283472" top="0.23622047244094491" bottom="0.11811023622047245" header="0.31496062992125984" footer="0.31496062992125984"/>
  <pageSetup paperSize="10000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2025-03-12T05:54:47Z</dcterms:created>
  <dcterms:modified xsi:type="dcterms:W3CDTF">2025-03-12T05:55:03Z</dcterms:modified>
</cp:coreProperties>
</file>