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sehatan\DSS DIKES_UPLOAD\"/>
    </mc:Choice>
  </mc:AlternateContent>
  <xr:revisionPtr revIDLastSave="0" documentId="13_ncr:1_{0983F956-C12F-441D-8F11-DE0BBD2F9DCF}" xr6:coauthVersionLast="47" xr6:coauthVersionMax="47" xr10:uidLastSave="{00000000-0000-0000-0000-000000000000}"/>
  <bookViews>
    <workbookView xWindow="-108" yWindow="-108" windowWidth="23256" windowHeight="13176" xr2:uid="{CB4760E1-DF94-43A0-BDDE-C1F337E5EDC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G19" i="1"/>
  <c r="F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H19" i="1" l="1"/>
  <c r="K19" i="1"/>
</calcChain>
</file>

<file path=xl/sharedStrings.xml><?xml version="1.0" encoding="utf-8"?>
<sst xmlns="http://schemas.openxmlformats.org/spreadsheetml/2006/main" count="69" uniqueCount="53">
  <si>
    <t>Jumlah Bayi Yang Mendapatkan IMD dan ASI Eksklusif</t>
  </si>
  <si>
    <t>Menurut Kecamatan</t>
  </si>
  <si>
    <t>Per 31 Desember 2024</t>
  </si>
  <si>
    <t>No</t>
  </si>
  <si>
    <t>Kode Wilayah</t>
  </si>
  <si>
    <t>Kecamatan</t>
  </si>
  <si>
    <t>Puskesmas</t>
  </si>
  <si>
    <t>Bayi Baru Lahir</t>
  </si>
  <si>
    <t>Bayi Usia &lt; 6 Bulan</t>
  </si>
  <si>
    <t>Jumlah</t>
  </si>
  <si>
    <t>Mendapat IMD</t>
  </si>
  <si>
    <t>Diberi Asi Ekslusif</t>
  </si>
  <si>
    <t>%</t>
  </si>
  <si>
    <t>(1)</t>
  </si>
  <si>
    <t>(2)</t>
  </si>
  <si>
    <t>(3)</t>
  </si>
  <si>
    <t>(4)</t>
  </si>
  <si>
    <t>(5)</t>
  </si>
  <si>
    <t>(6)</t>
  </si>
  <si>
    <t>(9)</t>
  </si>
  <si>
    <t>52.07.01</t>
  </si>
  <si>
    <t>Jereweh</t>
  </si>
  <si>
    <t>52.07.02</t>
  </si>
  <si>
    <t>Taliwang</t>
  </si>
  <si>
    <t>Taliwang II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</si>
  <si>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</si>
  <si>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</si>
  <si>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</si>
  <si>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</si>
  <si>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</si>
  <si>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</si>
  <si>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</si>
  <si>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</si>
  <si>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</si>
  <si>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</si>
  <si>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</si>
  <si>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</si>
  <si>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</si>
  <si>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</si>
  <si>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Kesehatan</t>
  </si>
  <si>
    <t>Kode Fasyankes</t>
  </si>
  <si>
    <t>(7)</t>
  </si>
  <si>
    <t>(8) = ((7)/(6))*100</t>
  </si>
  <si>
    <t>(10)</t>
  </si>
  <si>
    <t>(11) = ((10)/(9))*100</t>
  </si>
  <si>
    <t>P5207020101</t>
  </si>
  <si>
    <t>P5207050101</t>
  </si>
  <si>
    <t>P5207010201</t>
  </si>
  <si>
    <t>P5207010202</t>
  </si>
  <si>
    <t>P5207040101</t>
  </si>
  <si>
    <t>P5207051101</t>
  </si>
  <si>
    <t>P5207031201</t>
  </si>
  <si>
    <t>P5207021101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</si>
</sst>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2" fontId="0" fillId="0" borderId="2" xfId="1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D708-7AE1-40B7-BDBD-C6FDA657DC65}">
  <dimension ref="A1:K20"/>
  <sheetViews>
    <sheetView tabSelected="1" workbookViewId="0">
      <selection activeCell="D19" sqref="D19"/>
    </sheetView>
  </sheetViews>
  <sheetFormatPr defaultColWidth="8.88671875" defaultRowHeight="14.4" x14ac:dyDescent="0.3"/>
  <cols>
    <col min="2" max="2" width="13.33203125" bestFit="1" customWidth="1"/>
    <col min="3" max="4" width="17.88671875" customWidth="1"/>
    <col min="5" max="5" width="10.5546875" customWidth="1"/>
    <col min="8" max="8" width="16.5546875" customWidth="1"/>
    <col min="11" max="11" width="16.5546875" customWidth="1"/>
  </cols>
  <sheetData>
    <row r="1" spans="1:1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5" spans="1:11" x14ac:dyDescent="0.3">
      <c r="A5" s="10" t="s">
        <v>3</v>
      </c>
      <c r="B5" s="10" t="s">
        <v>4</v>
      </c>
      <c r="C5" s="10" t="s">
        <v>5</v>
      </c>
      <c r="D5" s="10" t="s">
        <v>40</v>
      </c>
      <c r="E5" s="8" t="s">
        <v>6</v>
      </c>
      <c r="F5" s="8" t="s">
        <v>7</v>
      </c>
      <c r="G5" s="8"/>
      <c r="H5" s="8"/>
      <c r="I5" s="8" t="s">
        <v>8</v>
      </c>
      <c r="J5" s="8"/>
      <c r="K5" s="8"/>
    </row>
    <row r="6" spans="1:11" x14ac:dyDescent="0.3">
      <c r="A6" s="11"/>
      <c r="B6" s="11"/>
      <c r="C6" s="11"/>
      <c r="D6" s="11"/>
      <c r="E6" s="8"/>
      <c r="F6" s="8" t="s">
        <v>9</v>
      </c>
      <c r="G6" s="8" t="s">
        <v>10</v>
      </c>
      <c r="H6" s="8"/>
      <c r="I6" s="8" t="s">
        <v>9</v>
      </c>
      <c r="J6" s="8" t="s">
        <v>11</v>
      </c>
      <c r="K6" s="8"/>
    </row>
    <row r="7" spans="1:11" x14ac:dyDescent="0.3">
      <c r="A7" s="12"/>
      <c r="B7" s="12"/>
      <c r="C7" s="12"/>
      <c r="D7" s="12"/>
      <c r="E7" s="8"/>
      <c r="F7" s="8"/>
      <c r="G7" s="1" t="s">
        <v>9</v>
      </c>
      <c r="H7" s="1" t="s">
        <v>12</v>
      </c>
      <c r="I7" s="8"/>
      <c r="J7" s="1" t="s">
        <v>9</v>
      </c>
      <c r="K7" s="1" t="s">
        <v>12</v>
      </c>
    </row>
    <row r="8" spans="1:11" x14ac:dyDescent="0.3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41</v>
      </c>
      <c r="H8" s="2" t="s">
        <v>42</v>
      </c>
      <c r="I8" s="2" t="s">
        <v>19</v>
      </c>
      <c r="J8" s="2" t="s">
        <v>43</v>
      </c>
      <c r="K8" s="2" t="s">
        <v>44</v>
      </c>
    </row>
    <row r="9" spans="1:11" x14ac:dyDescent="0.3">
      <c r="A9" s="1">
        <v>1</v>
      </c>
      <c r="B9" s="3" t="s">
        <v>20</v>
      </c>
      <c r="C9" s="4" t="s">
        <v>21</v>
      </c>
      <c r="D9" s="13" t="s">
        <v>45</v>
      </c>
      <c r="E9" s="4" t="s">
        <v>21</v>
      </c>
      <c r="F9" s="1">
        <v>145</v>
      </c>
      <c r="G9" s="1">
        <v>114</v>
      </c>
      <c r="H9" s="5">
        <f>(G9/F9)*100</f>
        <v>78.620689655172413</v>
      </c>
      <c r="I9" s="1">
        <v>141</v>
      </c>
      <c r="J9" s="1">
        <v>130</v>
      </c>
      <c r="K9" s="5">
        <f>(J9/I9)*100</f>
        <v>92.198581560283685</v>
      </c>
    </row>
    <row r="10" spans="1:11" x14ac:dyDescent="0.3">
      <c r="A10" s="1">
        <v>2</v>
      </c>
      <c r="B10" s="3" t="s">
        <v>22</v>
      </c>
      <c r="C10" s="4" t="s">
        <v>23</v>
      </c>
      <c r="D10" s="13">
        <v>1050250</v>
      </c>
      <c r="E10" s="4" t="s">
        <v>23</v>
      </c>
      <c r="F10" s="1">
        <v>260</v>
      </c>
      <c r="G10" s="1">
        <v>163</v>
      </c>
      <c r="H10" s="5">
        <f t="shared" ref="H10:H19" si="0">(G10/F10)*100</f>
        <v>62.692307692307693</v>
      </c>
      <c r="I10" s="1">
        <v>92</v>
      </c>
      <c r="J10" s="1">
        <v>62</v>
      </c>
      <c r="K10" s="5">
        <f t="shared" ref="K10:K19" si="1">(J10/I10)*100</f>
        <v>67.391304347826093</v>
      </c>
    </row>
    <row r="11" spans="1:11" x14ac:dyDescent="0.3">
      <c r="A11" s="1">
        <v>3</v>
      </c>
      <c r="B11" s="3" t="s">
        <v>22</v>
      </c>
      <c r="C11" s="4" t="s">
        <v>23</v>
      </c>
      <c r="D11" s="13">
        <v>52070200010</v>
      </c>
      <c r="E11" s="4" t="s">
        <v>24</v>
      </c>
      <c r="F11" s="1">
        <v>359</v>
      </c>
      <c r="G11" s="1">
        <v>256</v>
      </c>
      <c r="H11" s="5">
        <f t="shared" si="0"/>
        <v>71.309192200557106</v>
      </c>
      <c r="I11" s="1">
        <v>79</v>
      </c>
      <c r="J11" s="1">
        <v>79</v>
      </c>
      <c r="K11" s="5">
        <f t="shared" si="1"/>
        <v>100</v>
      </c>
    </row>
    <row r="12" spans="1:11" x14ac:dyDescent="0.3">
      <c r="A12" s="1">
        <v>4</v>
      </c>
      <c r="B12" s="3" t="s">
        <v>25</v>
      </c>
      <c r="C12" s="4" t="s">
        <v>26</v>
      </c>
      <c r="D12" s="13" t="s">
        <v>46</v>
      </c>
      <c r="E12" s="4" t="s">
        <v>26</v>
      </c>
      <c r="F12" s="1">
        <v>254</v>
      </c>
      <c r="G12" s="1">
        <v>144</v>
      </c>
      <c r="H12" s="5">
        <f t="shared" si="0"/>
        <v>56.69291338582677</v>
      </c>
      <c r="I12" s="1">
        <v>213</v>
      </c>
      <c r="J12" s="1">
        <v>205</v>
      </c>
      <c r="K12" s="5">
        <f t="shared" si="1"/>
        <v>96.244131455399057</v>
      </c>
    </row>
    <row r="13" spans="1:11" x14ac:dyDescent="0.3">
      <c r="A13" s="1">
        <v>5</v>
      </c>
      <c r="B13" s="3" t="s">
        <v>27</v>
      </c>
      <c r="C13" s="4" t="s">
        <v>28</v>
      </c>
      <c r="D13" s="13" t="s">
        <v>47</v>
      </c>
      <c r="E13" s="4" t="s">
        <v>28</v>
      </c>
      <c r="F13" s="1">
        <v>78</v>
      </c>
      <c r="G13" s="1">
        <v>43</v>
      </c>
      <c r="H13" s="5">
        <f t="shared" si="0"/>
        <v>55.128205128205131</v>
      </c>
      <c r="I13" s="1">
        <v>135</v>
      </c>
      <c r="J13" s="1">
        <v>95</v>
      </c>
      <c r="K13" s="5">
        <f t="shared" si="1"/>
        <v>70.370370370370367</v>
      </c>
    </row>
    <row r="14" spans="1:11" x14ac:dyDescent="0.3">
      <c r="A14" s="1">
        <v>6</v>
      </c>
      <c r="B14" s="3" t="s">
        <v>27</v>
      </c>
      <c r="C14" s="4" t="s">
        <v>28</v>
      </c>
      <c r="D14" s="13" t="s">
        <v>48</v>
      </c>
      <c r="E14" s="4" t="s">
        <v>29</v>
      </c>
      <c r="F14" s="1">
        <v>82</v>
      </c>
      <c r="G14" s="1">
        <v>66</v>
      </c>
      <c r="H14" s="5">
        <f t="shared" si="0"/>
        <v>80.487804878048792</v>
      </c>
      <c r="I14" s="1">
        <v>216</v>
      </c>
      <c r="J14" s="1">
        <v>71</v>
      </c>
      <c r="K14" s="5">
        <f t="shared" si="1"/>
        <v>32.870370370370374</v>
      </c>
    </row>
    <row r="15" spans="1:11" x14ac:dyDescent="0.3">
      <c r="A15" s="1">
        <v>7</v>
      </c>
      <c r="B15" s="3" t="s">
        <v>30</v>
      </c>
      <c r="C15" s="4" t="s">
        <v>31</v>
      </c>
      <c r="D15" s="13" t="s">
        <v>49</v>
      </c>
      <c r="E15" s="4" t="s">
        <v>31</v>
      </c>
      <c r="F15" s="1">
        <v>186</v>
      </c>
      <c r="G15" s="1">
        <v>112</v>
      </c>
      <c r="H15" s="5">
        <f t="shared" si="0"/>
        <v>60.215053763440864</v>
      </c>
      <c r="I15" s="1">
        <v>186</v>
      </c>
      <c r="J15" s="1">
        <v>175</v>
      </c>
      <c r="K15" s="5">
        <f t="shared" si="1"/>
        <v>94.086021505376351</v>
      </c>
    </row>
    <row r="16" spans="1:11" x14ac:dyDescent="0.3">
      <c r="A16" s="1">
        <v>8</v>
      </c>
      <c r="B16" s="3" t="s">
        <v>32</v>
      </c>
      <c r="C16" s="4" t="s">
        <v>33</v>
      </c>
      <c r="D16" s="13" t="s">
        <v>50</v>
      </c>
      <c r="E16" s="4" t="s">
        <v>33</v>
      </c>
      <c r="F16" s="1">
        <v>212</v>
      </c>
      <c r="G16" s="1">
        <v>155</v>
      </c>
      <c r="H16" s="5">
        <f t="shared" si="0"/>
        <v>73.113207547169807</v>
      </c>
      <c r="I16" s="1">
        <v>205</v>
      </c>
      <c r="J16" s="1">
        <v>192</v>
      </c>
      <c r="K16" s="5">
        <f t="shared" si="1"/>
        <v>93.658536585365866</v>
      </c>
    </row>
    <row r="17" spans="1:11" x14ac:dyDescent="0.3">
      <c r="A17" s="1">
        <v>9</v>
      </c>
      <c r="B17" s="3" t="s">
        <v>34</v>
      </c>
      <c r="C17" s="4" t="s">
        <v>35</v>
      </c>
      <c r="D17" s="13" t="s">
        <v>51</v>
      </c>
      <c r="E17" s="4" t="s">
        <v>35</v>
      </c>
      <c r="F17" s="1">
        <v>66</v>
      </c>
      <c r="G17" s="1">
        <v>43</v>
      </c>
      <c r="H17" s="5">
        <f t="shared" si="0"/>
        <v>65.151515151515156</v>
      </c>
      <c r="I17" s="1">
        <v>91</v>
      </c>
      <c r="J17" s="1">
        <v>81</v>
      </c>
      <c r="K17" s="5">
        <f t="shared" si="1"/>
        <v>89.010989010989007</v>
      </c>
    </row>
    <row r="18" spans="1:11" x14ac:dyDescent="0.3">
      <c r="A18" s="1">
        <v>10</v>
      </c>
      <c r="B18" s="3" t="s">
        <v>36</v>
      </c>
      <c r="C18" s="4" t="s">
        <v>37</v>
      </c>
      <c r="D18" s="13" t="s">
        <v>52</v>
      </c>
      <c r="E18" s="4" t="s">
        <v>37</v>
      </c>
      <c r="F18" s="1">
        <v>266</v>
      </c>
      <c r="G18" s="1">
        <v>265</v>
      </c>
      <c r="H18" s="5">
        <f t="shared" si="0"/>
        <v>99.624060150375939</v>
      </c>
      <c r="I18" s="1">
        <v>91</v>
      </c>
      <c r="J18" s="1">
        <v>75</v>
      </c>
      <c r="K18" s="5">
        <f t="shared" si="1"/>
        <v>82.417582417582409</v>
      </c>
    </row>
    <row r="19" spans="1:11" x14ac:dyDescent="0.3">
      <c r="A19" s="6" t="s">
        <v>38</v>
      </c>
      <c r="B19" s="6"/>
      <c r="C19" s="6"/>
      <c r="D19" s="13"/>
      <c r="E19" s="1"/>
      <c r="F19" s="1">
        <f>SUM(F9:F18)</f>
        <v>1908</v>
      </c>
      <c r="G19" s="1">
        <f>SUM(G9:G18)</f>
        <v>1361</v>
      </c>
      <c r="H19" s="5">
        <f t="shared" si="0"/>
        <v>71.331236897274636</v>
      </c>
      <c r="I19" s="1">
        <f>SUM(I9:I18)</f>
        <v>1449</v>
      </c>
      <c r="J19" s="1">
        <f>SUM(J9:J18)</f>
        <v>1165</v>
      </c>
      <c r="K19" s="5">
        <f t="shared" si="1"/>
        <v>80.400276052449968</v>
      </c>
    </row>
    <row r="20" spans="1:11" x14ac:dyDescent="0.3">
      <c r="A20" s="7" t="s">
        <v>39</v>
      </c>
    </row>
  </sheetData>
  <mergeCells count="14">
    <mergeCell ref="G6:H6"/>
    <mergeCell ref="I6:I7"/>
    <mergeCell ref="J6:K6"/>
    <mergeCell ref="A1:K1"/>
    <mergeCell ref="A2:K2"/>
    <mergeCell ref="A3:K3"/>
    <mergeCell ref="A5:A7"/>
    <mergeCell ref="B5:B7"/>
    <mergeCell ref="C5:C7"/>
    <mergeCell ref="E5:E7"/>
    <mergeCell ref="F5:H5"/>
    <mergeCell ref="I5:K5"/>
    <mergeCell ref="F6:F7"/>
    <mergeCell ref="D5:D7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2025-03-06T03:30:47Z</dcterms:created>
  <dcterms:modified xsi:type="dcterms:W3CDTF">2025-12-19T03:22:03Z</dcterms:modified>
</cp:coreProperties>
</file>