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5" sheetId="1" r:id="rId5"/>
  </sheets>
  <definedNames/>
  <calcPr/>
</workbook>
</file>

<file path=xl/sharedStrings.xml><?xml version="1.0" encoding="utf-8"?>
<sst xmlns="http://schemas.openxmlformats.org/spreadsheetml/2006/main" count="41" uniqueCount="41">
  <si>
    <t>Jumlah Penduduk Kecamatan Poto Tano</t>
  </si>
  <si>
    <t>Menurut Desa dan Jenis Kelamin</t>
  </si>
  <si>
    <t>Per 31 Desember 2025</t>
  </si>
  <si>
    <t>No</t>
  </si>
  <si>
    <t>Kode Wilayah</t>
  </si>
  <si>
    <t>Desa</t>
  </si>
  <si>
    <t>Laki-Laki</t>
  </si>
  <si>
    <t>Perempuan</t>
  </si>
  <si>
    <t>Jumlah (Jiwa)</t>
  </si>
  <si>
    <t>Persentase</t>
  </si>
  <si>
    <t>(1)</t>
  </si>
  <si>
    <t>(2)</t>
  </si>
  <si>
    <t>(3)</t>
  </si>
  <si>
    <t>(4)</t>
  </si>
  <si>
    <t>(5)</t>
  </si>
  <si>
    <t>(6)</t>
  </si>
  <si>
    <t xml:space="preserve">(7) </t>
  </si>
  <si>
    <t>52.07.06.2001</t>
  </si>
  <si>
    <t>Desa Senayan</t>
  </si>
  <si>
    <t>52.07.06.2002</t>
  </si>
  <si>
    <t>Desa Mantar</t>
  </si>
  <si>
    <t>52.07.06.2003</t>
  </si>
  <si>
    <t>Desa Kiantar</t>
  </si>
  <si>
    <t>52.07.06.2004</t>
  </si>
  <si>
    <t>Desa Poto Tano</t>
  </si>
  <si>
    <t>52.07.06.2005</t>
  </si>
  <si>
    <t>Desa Tambak Sari</t>
  </si>
  <si>
    <t>52.07.06.2006</t>
  </si>
  <si>
    <t>Desa Kokarlian</t>
  </si>
  <si>
    <t>52.07.06.2007</t>
  </si>
  <si>
    <t>Desa Tebo</t>
  </si>
  <si>
    <t>52.07.06.2008</t>
  </si>
  <si>
    <t>Desa Tuananga</t>
  </si>
  <si>
    <t>Total</t>
  </si>
  <si>
    <t>Sumber: Dinas Kependudukan dan Pencatatan Sipil Kabupaten Sumbawa Barat</t>
  </si>
  <si>
    <t>Konsep : [K01476] Penduduk</t>
  </si>
  <si>
    <t>Kode SDSN : 10110023</t>
  </si>
  <si>
    <t>Definisi : Banyaknya penduduk yang berdomisili di Kecamatan Poto Tano, dikelompokkan berdasarkan desa dan jenis kelamin pada periode tertentu.</t>
  </si>
  <si>
    <t>Klasifikasi : [32010026] Wilayah; [33220007] Jenis Kelamin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</si>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</sst>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 * #,##0_ ;_ * \-#,##0_ ;_ * &quot;-&quot;_ ;_ @_ "/>
    <numFmt numFmtId="165" formatCode="0.0%"/>
  </numFmts>
  <fonts count="5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/>
    <font>
      <sz val="11.0"/>
      <color rgb="FF333333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3" xfId="0" applyAlignment="1" applyBorder="1" applyFont="1" applyNumberFormat="1">
      <alignment vertical="center"/>
    </xf>
    <xf borderId="1" fillId="0" fontId="2" numFmtId="164" xfId="0" applyAlignment="1" applyBorder="1" applyFont="1" applyNumberFormat="1">
      <alignment horizontal="center" vertical="center"/>
    </xf>
    <xf borderId="1" fillId="0" fontId="2" numFmtId="165" xfId="0" applyAlignment="1" applyBorder="1" applyFont="1" applyNumberFormat="1">
      <alignment horizontal="center" vertical="center"/>
    </xf>
    <xf borderId="2" fillId="0" fontId="1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0" fontId="1" numFmtId="164" xfId="0" applyAlignment="1" applyBorder="1" applyFont="1" applyNumberFormat="1">
      <alignment horizontal="center" vertical="center"/>
    </xf>
    <xf borderId="1" fillId="0" fontId="1" numFmtId="9" xfId="0" applyAlignment="1" applyBorder="1" applyFont="1" applyNumberFormat="1">
      <alignment horizontal="center" vertical="center"/>
    </xf>
    <xf borderId="0" fillId="2" fontId="4" numFmtId="0" xfId="0" applyAlignment="1" applyFill="1" applyFont="1">
      <alignment readingOrder="0" vertical="center"/>
    </xf>
    <xf borderId="5" fillId="2" fontId="4" numFmtId="0" xfId="0" applyAlignment="1" applyBorder="1" applyFont="1">
      <alignment readingOrder="0" vertical="center"/>
    </xf>
    <xf borderId="5" fillId="2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28575" cy="476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9.0"/>
    <col customWidth="1" min="2" max="2" width="12.38"/>
    <col customWidth="1" min="3" max="3" width="20.13"/>
    <col customWidth="1" min="4" max="4" width="12.0"/>
    <col customWidth="1" min="5" max="5" width="12.25"/>
    <col customWidth="1" min="6" max="6" width="18.63"/>
    <col customWidth="1" min="7" max="7" width="9.13"/>
    <col customWidth="1" min="8" max="23" width="7.75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3"/>
      <c r="Z1" s="3"/>
    </row>
    <row r="2">
      <c r="A2" s="1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3"/>
      <c r="Z2" s="3"/>
    </row>
    <row r="3">
      <c r="A3" s="1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3"/>
      <c r="Y3" s="3"/>
      <c r="Z3" s="3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>
        <v>1.0</v>
      </c>
      <c r="B7" s="4" t="s">
        <v>17</v>
      </c>
      <c r="C7" s="6" t="s">
        <v>18</v>
      </c>
      <c r="D7" s="7">
        <v>1181.0</v>
      </c>
      <c r="E7" s="7">
        <v>1249.0</v>
      </c>
      <c r="F7" s="8">
        <f t="shared" ref="F7:F14" si="1">SUM(D7:E7)</f>
        <v>2430</v>
      </c>
      <c r="G7" s="9">
        <f t="shared" ref="G7:G15" si="2">F7/F$15</f>
        <v>0.1742310174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>
        <v>2.0</v>
      </c>
      <c r="B8" s="4" t="s">
        <v>19</v>
      </c>
      <c r="C8" s="6" t="s">
        <v>20</v>
      </c>
      <c r="D8" s="7">
        <v>744.0</v>
      </c>
      <c r="E8" s="7">
        <v>736.0</v>
      </c>
      <c r="F8" s="8">
        <f t="shared" si="1"/>
        <v>1480</v>
      </c>
      <c r="G8" s="9">
        <f t="shared" si="2"/>
        <v>0.1061160106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>
        <v>3.0</v>
      </c>
      <c r="B9" s="4" t="s">
        <v>21</v>
      </c>
      <c r="C9" s="6" t="s">
        <v>22</v>
      </c>
      <c r="D9" s="7">
        <v>745.0</v>
      </c>
      <c r="E9" s="7">
        <v>742.0</v>
      </c>
      <c r="F9" s="8">
        <f t="shared" si="1"/>
        <v>1487</v>
      </c>
      <c r="G9" s="9">
        <f t="shared" si="2"/>
        <v>0.1066179107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4">
        <v>4.0</v>
      </c>
      <c r="B10" s="4" t="s">
        <v>23</v>
      </c>
      <c r="C10" s="6" t="s">
        <v>24</v>
      </c>
      <c r="D10" s="7">
        <v>915.0</v>
      </c>
      <c r="E10" s="7">
        <v>952.0</v>
      </c>
      <c r="F10" s="8">
        <f t="shared" si="1"/>
        <v>1867</v>
      </c>
      <c r="G10" s="9">
        <f t="shared" si="2"/>
        <v>0.1338639134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4">
        <v>5.0</v>
      </c>
      <c r="B11" s="4" t="s">
        <v>25</v>
      </c>
      <c r="C11" s="6" t="s">
        <v>26</v>
      </c>
      <c r="D11" s="7">
        <v>695.0</v>
      </c>
      <c r="E11" s="7">
        <v>647.0</v>
      </c>
      <c r="F11" s="8">
        <f t="shared" si="1"/>
        <v>1342</v>
      </c>
      <c r="G11" s="9">
        <f t="shared" si="2"/>
        <v>0.09622140962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4">
        <v>6.0</v>
      </c>
      <c r="B12" s="4" t="s">
        <v>27</v>
      </c>
      <c r="C12" s="6" t="s">
        <v>28</v>
      </c>
      <c r="D12" s="7">
        <v>1298.0</v>
      </c>
      <c r="E12" s="7">
        <v>1279.0</v>
      </c>
      <c r="F12" s="8">
        <f t="shared" si="1"/>
        <v>2577</v>
      </c>
      <c r="G12" s="9">
        <f t="shared" si="2"/>
        <v>0.1847709185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4">
        <v>7.0</v>
      </c>
      <c r="B13" s="4" t="s">
        <v>29</v>
      </c>
      <c r="C13" s="6" t="s">
        <v>30</v>
      </c>
      <c r="D13" s="7">
        <v>519.0</v>
      </c>
      <c r="E13" s="7">
        <v>524.0</v>
      </c>
      <c r="F13" s="8">
        <f t="shared" si="1"/>
        <v>1043</v>
      </c>
      <c r="G13" s="9">
        <f t="shared" si="2"/>
        <v>0.07478310748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4">
        <v>8.0</v>
      </c>
      <c r="B14" s="4" t="s">
        <v>31</v>
      </c>
      <c r="C14" s="6" t="s">
        <v>32</v>
      </c>
      <c r="D14" s="7">
        <v>880.0</v>
      </c>
      <c r="E14" s="7">
        <v>841.0</v>
      </c>
      <c r="F14" s="8">
        <f t="shared" si="1"/>
        <v>1721</v>
      </c>
      <c r="G14" s="9">
        <f t="shared" si="2"/>
        <v>0.1233957123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0" t="s">
        <v>33</v>
      </c>
      <c r="B15" s="11"/>
      <c r="C15" s="12"/>
      <c r="D15" s="13">
        <f t="shared" ref="D15:F15" si="3">SUM(D7:D14)</f>
        <v>6977</v>
      </c>
      <c r="E15" s="13">
        <f t="shared" si="3"/>
        <v>6970</v>
      </c>
      <c r="F15" s="13">
        <f t="shared" si="3"/>
        <v>13947</v>
      </c>
      <c r="G15" s="14">
        <f t="shared" si="2"/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 t="s">
        <v>34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5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6" t="s">
        <v>35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17" t="s">
        <v>36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6" t="s">
        <v>37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6" t="s">
        <v>38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6" t="s">
        <v>39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7" t="s">
        <v>40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4">
    <mergeCell ref="A1:G1"/>
    <mergeCell ref="A2:G2"/>
    <mergeCell ref="A3:G3"/>
    <mergeCell ref="A15:C15"/>
  </mergeCells>
  <printOptions/>
  <pageMargins bottom="0.393700787401575" footer="0.0" header="0.0" left="0.590550087489064" right="0.393700787401575" top="0.393700787401575"/>
  <pageSetup paperSize="9" scale="85" orientation="portrait"/>
  <drawing r:id="rId1"/>
</worksheet>
</file>