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6" sheetId="1" r:id="rId5"/>
  </sheets>
  <definedNames/>
  <calcPr/>
</workbook>
</file>

<file path=xl/sharedStrings.xml><?xml version="1.0" encoding="utf-8"?>
<sst xmlns="http://schemas.openxmlformats.org/spreadsheetml/2006/main" count="54" uniqueCount="50">
  <si>
    <t>Angka Melanjutkan dari Lulusan SD ke SMP</t>
  </si>
  <si>
    <t xml:space="preserve"> Menurut Kecamatan</t>
  </si>
  <si>
    <t>Per 31 Desember 2025</t>
  </si>
  <si>
    <t>No</t>
  </si>
  <si>
    <t>Kode Wilayah</t>
  </si>
  <si>
    <t>Kecamatan</t>
  </si>
  <si>
    <t>Lulusan 2024/2025</t>
  </si>
  <si>
    <t>Angka Melanjutkan dari SD  ke SMP th. 2024/2025</t>
  </si>
  <si>
    <t>SD</t>
  </si>
  <si>
    <t>MI</t>
  </si>
  <si>
    <t>Total</t>
  </si>
  <si>
    <t>SMP</t>
  </si>
  <si>
    <t>%</t>
  </si>
  <si>
    <t>MTs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</si>
  <si>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</si>
  <si>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</si>
  <si>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</si>
  <si>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</si>
  <si>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</si>
  <si>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</si>
  <si>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</si>
  <si>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</si>
  <si>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</si>
  <si>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</si>
  <si>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</si>
  <si>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</si>
  <si>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</si>
  <si>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</si>
  <si>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</si>
  <si>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</si>
  <si>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</si>
  <si>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</si>
  <si>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</si>
  <si>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</si>
  <si>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</si>
  <si>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</si>
  <si>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</si>
  <si>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</si>
  <si>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</si>
  <si>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</si>
  <si>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</si>
  <si>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</si>
  <si>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</si>
  <si>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 xml:space="preserve"> </t>
  </si>
  <si>
    <t>Konsep : [K01735] Peserta didik; [K02373] Pendidikan</t>
  </si>
  <si>
    <t xml:space="preserve">Kode SDSN : </t>
  </si>
  <si>
    <t>Definisi : jumlah lulusan Sekolah Dasar (SD) yang melanjutkan pendidikan ke jenjang Sekolah Menengah Pertama (SMP) pada masing-masing kecamatan</t>
  </si>
  <si>
    <t>Klasifikasi : [32010026] Wilayah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</si>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</sst>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_-* #,##0.00_-;\-* #,##0.00_-;_-* &quot;-&quot;??_-;_-@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0" fillId="0" fontId="4" numFmtId="0" xfId="0" applyFont="1"/>
    <xf borderId="6" fillId="0" fontId="2" numFmtId="0" xfId="0" applyAlignment="1" applyBorder="1" applyFont="1">
      <alignment vertical="center"/>
    </xf>
    <xf borderId="6" fillId="0" fontId="2" numFmtId="164" xfId="0" applyAlignment="1" applyBorder="1" applyFont="1" applyNumberFormat="1">
      <alignment vertical="center"/>
    </xf>
    <xf borderId="6" fillId="0" fontId="2" numFmtId="165" xfId="0" applyAlignment="1" applyBorder="1" applyFont="1" applyNumberFormat="1">
      <alignment vertical="center"/>
    </xf>
    <xf borderId="7" fillId="2" fontId="5" numFmtId="0" xfId="0" applyAlignment="1" applyBorder="1" applyFill="1" applyFont="1">
      <alignment readingOrder="0"/>
    </xf>
    <xf borderId="0" fillId="0" fontId="6" numFmtId="0" xfId="0" applyFont="1"/>
    <xf borderId="0" fillId="0" fontId="6" numFmtId="0" xfId="0" applyAlignment="1" applyFont="1">
      <alignment horizontal="left" shrinkToFit="0" wrapText="1"/>
    </xf>
    <xf borderId="7" fillId="2" fontId="5" numFmtId="0" xfId="0" applyBorder="1" applyFont="1"/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4.0"/>
    <col customWidth="1" min="2" max="3" width="16.38"/>
    <col customWidth="1" min="4" max="12" width="10.0"/>
    <col customWidth="1" min="13" max="26" width="8.0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4" t="s">
        <v>7</v>
      </c>
      <c r="H5" s="5"/>
      <c r="I5" s="5"/>
      <c r="J5" s="5"/>
      <c r="K5" s="5"/>
      <c r="L5" s="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/>
      <c r="B6" s="7"/>
      <c r="C6" s="7"/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12</v>
      </c>
      <c r="K6" s="8" t="s">
        <v>10</v>
      </c>
      <c r="L6" s="8" t="s">
        <v>12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19</v>
      </c>
      <c r="G7" s="9" t="s">
        <v>20</v>
      </c>
      <c r="H7" s="9" t="s">
        <v>21</v>
      </c>
      <c r="I7" s="9" t="s">
        <v>22</v>
      </c>
      <c r="J7" s="10" t="s">
        <v>23</v>
      </c>
      <c r="K7" s="10" t="s">
        <v>24</v>
      </c>
      <c r="L7" s="9" t="s">
        <v>25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8">
        <v>1.0</v>
      </c>
      <c r="B8" s="8" t="s">
        <v>26</v>
      </c>
      <c r="C8" s="12" t="s">
        <v>27</v>
      </c>
      <c r="D8" s="13">
        <v>229.0</v>
      </c>
      <c r="E8" s="13"/>
      <c r="F8" s="13">
        <f t="shared" ref="F8:F15" si="1">SUM(D8:E8)</f>
        <v>229</v>
      </c>
      <c r="G8" s="13">
        <v>182.0</v>
      </c>
      <c r="H8" s="14">
        <f t="shared" ref="H8:H16" si="2">+G8/F8*100</f>
        <v>79.47598253</v>
      </c>
      <c r="I8" s="13"/>
      <c r="J8" s="14">
        <f t="shared" ref="J8:J16" si="3">+I8/F8*100</f>
        <v>0</v>
      </c>
      <c r="K8" s="13">
        <f t="shared" ref="K8:K16" si="4">SUM(G8,I8)</f>
        <v>182</v>
      </c>
      <c r="L8" s="14">
        <f t="shared" ref="L8:L16" si="5">+K8/F8*100</f>
        <v>79.47598253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8">
        <v>2.0</v>
      </c>
      <c r="B9" s="8" t="s">
        <v>28</v>
      </c>
      <c r="C9" s="12" t="s">
        <v>29</v>
      </c>
      <c r="D9" s="13">
        <v>1058.0</v>
      </c>
      <c r="E9" s="13"/>
      <c r="F9" s="13">
        <f t="shared" si="1"/>
        <v>1058</v>
      </c>
      <c r="G9" s="13">
        <v>856.0</v>
      </c>
      <c r="H9" s="14">
        <f t="shared" si="2"/>
        <v>80.9073724</v>
      </c>
      <c r="I9" s="13"/>
      <c r="J9" s="14">
        <f t="shared" si="3"/>
        <v>0</v>
      </c>
      <c r="K9" s="13">
        <f t="shared" si="4"/>
        <v>856</v>
      </c>
      <c r="L9" s="14">
        <f t="shared" si="5"/>
        <v>80.9073724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>
        <v>3.0</v>
      </c>
      <c r="B10" s="8" t="s">
        <v>30</v>
      </c>
      <c r="C10" s="12" t="s">
        <v>31</v>
      </c>
      <c r="D10" s="13">
        <v>418.0</v>
      </c>
      <c r="E10" s="13"/>
      <c r="F10" s="13">
        <f t="shared" si="1"/>
        <v>418</v>
      </c>
      <c r="G10" s="13">
        <v>362.0</v>
      </c>
      <c r="H10" s="14">
        <f t="shared" si="2"/>
        <v>86.60287081</v>
      </c>
      <c r="I10" s="13"/>
      <c r="J10" s="14">
        <f t="shared" si="3"/>
        <v>0</v>
      </c>
      <c r="K10" s="13">
        <f t="shared" si="4"/>
        <v>362</v>
      </c>
      <c r="L10" s="14">
        <f t="shared" si="5"/>
        <v>86.60287081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>
        <v>4.0</v>
      </c>
      <c r="B11" s="8" t="s">
        <v>32</v>
      </c>
      <c r="C11" s="12" t="s">
        <v>33</v>
      </c>
      <c r="D11" s="13">
        <v>207.0</v>
      </c>
      <c r="E11" s="13"/>
      <c r="F11" s="13">
        <f t="shared" si="1"/>
        <v>207</v>
      </c>
      <c r="G11" s="13">
        <v>134.0</v>
      </c>
      <c r="H11" s="14">
        <f t="shared" si="2"/>
        <v>64.73429952</v>
      </c>
      <c r="I11" s="13"/>
      <c r="J11" s="14">
        <f t="shared" si="3"/>
        <v>0</v>
      </c>
      <c r="K11" s="13">
        <f t="shared" si="4"/>
        <v>134</v>
      </c>
      <c r="L11" s="14">
        <f t="shared" si="5"/>
        <v>64.73429952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>
        <v>5.0</v>
      </c>
      <c r="B12" s="8" t="s">
        <v>34</v>
      </c>
      <c r="C12" s="12" t="s">
        <v>35</v>
      </c>
      <c r="D12" s="13">
        <v>398.0</v>
      </c>
      <c r="E12" s="13"/>
      <c r="F12" s="13">
        <f t="shared" si="1"/>
        <v>398</v>
      </c>
      <c r="G12" s="13">
        <v>314.0</v>
      </c>
      <c r="H12" s="14">
        <f t="shared" si="2"/>
        <v>78.89447236</v>
      </c>
      <c r="I12" s="13"/>
      <c r="J12" s="14">
        <f t="shared" si="3"/>
        <v>0</v>
      </c>
      <c r="K12" s="13">
        <f t="shared" si="4"/>
        <v>314</v>
      </c>
      <c r="L12" s="14">
        <f t="shared" si="5"/>
        <v>78.89447236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>
        <v>6.0</v>
      </c>
      <c r="B13" s="8" t="s">
        <v>36</v>
      </c>
      <c r="C13" s="12" t="s">
        <v>37</v>
      </c>
      <c r="D13" s="13">
        <v>257.0</v>
      </c>
      <c r="E13" s="13"/>
      <c r="F13" s="13">
        <f t="shared" si="1"/>
        <v>257</v>
      </c>
      <c r="G13" s="13">
        <v>247.0</v>
      </c>
      <c r="H13" s="14">
        <f t="shared" si="2"/>
        <v>96.10894942</v>
      </c>
      <c r="I13" s="13"/>
      <c r="J13" s="14">
        <f t="shared" si="3"/>
        <v>0</v>
      </c>
      <c r="K13" s="13">
        <f t="shared" si="4"/>
        <v>247</v>
      </c>
      <c r="L13" s="14">
        <f t="shared" si="5"/>
        <v>96.10894942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>
        <v>7.0</v>
      </c>
      <c r="B14" s="8" t="s">
        <v>38</v>
      </c>
      <c r="C14" s="12" t="s">
        <v>39</v>
      </c>
      <c r="D14" s="13">
        <v>107.0</v>
      </c>
      <c r="E14" s="13"/>
      <c r="F14" s="13">
        <f t="shared" si="1"/>
        <v>107</v>
      </c>
      <c r="G14" s="13">
        <v>81.0</v>
      </c>
      <c r="H14" s="14">
        <f t="shared" si="2"/>
        <v>75.70093458</v>
      </c>
      <c r="I14" s="13"/>
      <c r="J14" s="14">
        <f t="shared" si="3"/>
        <v>0</v>
      </c>
      <c r="K14" s="13">
        <f t="shared" si="4"/>
        <v>81</v>
      </c>
      <c r="L14" s="14">
        <f t="shared" si="5"/>
        <v>75.70093458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8">
        <v>8.0</v>
      </c>
      <c r="B15" s="8" t="s">
        <v>40</v>
      </c>
      <c r="C15" s="12" t="s">
        <v>41</v>
      </c>
      <c r="D15" s="13">
        <v>265.0</v>
      </c>
      <c r="E15" s="13"/>
      <c r="F15" s="13">
        <f t="shared" si="1"/>
        <v>265</v>
      </c>
      <c r="G15" s="13">
        <v>195.0</v>
      </c>
      <c r="H15" s="14">
        <f t="shared" si="2"/>
        <v>73.58490566</v>
      </c>
      <c r="I15" s="13"/>
      <c r="J15" s="14">
        <f t="shared" si="3"/>
        <v>0</v>
      </c>
      <c r="K15" s="13">
        <f t="shared" si="4"/>
        <v>195</v>
      </c>
      <c r="L15" s="14">
        <f t="shared" si="5"/>
        <v>73.58490566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4" t="s">
        <v>10</v>
      </c>
      <c r="B16" s="5"/>
      <c r="C16" s="6"/>
      <c r="D16" s="13">
        <f t="shared" ref="D16:G16" si="6">SUM(D8:D15)</f>
        <v>2939</v>
      </c>
      <c r="E16" s="13">
        <f t="shared" si="6"/>
        <v>0</v>
      </c>
      <c r="F16" s="13">
        <f t="shared" si="6"/>
        <v>2939</v>
      </c>
      <c r="G16" s="13">
        <f t="shared" si="6"/>
        <v>2371</v>
      </c>
      <c r="H16" s="14">
        <f t="shared" si="2"/>
        <v>80.67369854</v>
      </c>
      <c r="I16" s="13">
        <f>SUM(I8:I15)</f>
        <v>0</v>
      </c>
      <c r="J16" s="14">
        <f t="shared" si="3"/>
        <v>0</v>
      </c>
      <c r="K16" s="13">
        <f t="shared" si="4"/>
        <v>2371</v>
      </c>
      <c r="L16" s="14">
        <f t="shared" si="5"/>
        <v>80.67369854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 t="s">
        <v>42</v>
      </c>
      <c r="B17" s="2"/>
      <c r="C17" s="2"/>
      <c r="D17" s="2"/>
      <c r="E17" s="2"/>
      <c r="F17" s="2" t="s">
        <v>43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5" t="s">
        <v>44</v>
      </c>
      <c r="B19" s="1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5" t="s">
        <v>45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5" t="s">
        <v>46</v>
      </c>
      <c r="B21" s="1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5" t="s">
        <v>47</v>
      </c>
      <c r="B22" s="1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5" t="s">
        <v>48</v>
      </c>
      <c r="B23" s="1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8" t="s">
        <v>49</v>
      </c>
      <c r="B24" s="1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8"/>
      <c r="B25" s="1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C5:C6"/>
    <mergeCell ref="A16:C16"/>
    <mergeCell ref="A1:L1"/>
    <mergeCell ref="A2:L2"/>
    <mergeCell ref="A3:L3"/>
    <mergeCell ref="A5:A6"/>
    <mergeCell ref="B5:B6"/>
    <mergeCell ref="D5:F5"/>
    <mergeCell ref="G5:L5"/>
  </mergeCells>
  <printOptions/>
  <pageMargins bottom="0.75" footer="0.0" header="0.0" left="0.7" right="0.7" top="0.75"/>
  <pageSetup paperSize="5" orientation="landscape"/>
  <drawing r:id="rId1"/>
</worksheet>
</file>