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Sheet5" sheetId="1" r:id="rId1"/>
  </sheets>
  <calcPr calcId="144525"/>
</workbook>
</file>

<file path=xl/sharedStrings.xml><?xml version="1.0" encoding="utf-8"?>
<sst xmlns="http://schemas.openxmlformats.org/spreadsheetml/2006/main" count="82" uniqueCount="63">
  <si>
    <t>Jumlah Sekolah, Peserta Didik (Siswa), Rombongan Belajar, Ruang Kelas  dan Tenaga Pendidik (Guru)</t>
  </si>
  <si>
    <t>Sekolah Menengah Pertama  (SD) Berdasarkan Kecamatan</t>
  </si>
  <si>
    <t>Per 31 Desember 2022</t>
  </si>
  <si>
    <t>No.</t>
  </si>
  <si>
    <t>Kode Wilayah</t>
  </si>
  <si>
    <t>Kecamatan</t>
  </si>
  <si>
    <t>Sekolah</t>
  </si>
  <si>
    <t>Jumlah Peserta Didik</t>
  </si>
  <si>
    <t>Jml. Rombongan Belajar</t>
  </si>
  <si>
    <t>Ruang Kls Milik</t>
  </si>
  <si>
    <t>Tenaga Pendidik Tetap</t>
  </si>
  <si>
    <t>Negeri</t>
  </si>
  <si>
    <t>Swasta</t>
  </si>
  <si>
    <t>Total</t>
  </si>
  <si>
    <t>Jumlah</t>
  </si>
  <si>
    <t>L</t>
  </si>
  <si>
    <t>P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</si>
  <si>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</si>
  <si>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</si>
  <si>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</si>
  <si>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</si>
  <si>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</si>
  <si>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</si>
  <si>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</si>
  <si>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</si>
  <si>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</si>
  <si>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</si>
  <si>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</si>
  <si>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</si>
  <si>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</si>
  <si>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</si>
  <si>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</si>
  <si>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</si>
  <si>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</si>
  <si>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</si>
  <si>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</si>
  <si>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</si>
  <si>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</si>
  <si>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</si>
  <si>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</si>
  <si>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</si>
  <si>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52.07.06</t>
  </si>
  <si>
    <t>Poto Tano</t>
  </si>
  <si>
    <t>52.07.03</t>
  </si>
  <si>
    <t>Seteluk</t>
  </si>
  <si>
    <t>52.07.02</t>
  </si>
  <si>
    <t>Taliwang</t>
  </si>
  <si>
    <t>52.07.05</t>
  </si>
  <si>
    <t>Brang Rea</t>
  </si>
  <si>
    <t>52.07.07</t>
  </si>
  <si>
    <t>Brang Ene</t>
  </si>
  <si>
    <t>52.07.01</t>
  </si>
  <si>
    <t>Jereweh</t>
  </si>
  <si>
    <t>52.07.08</t>
  </si>
  <si>
    <t>Maluk</t>
  </si>
  <si>
    <t>52.07.04</t>
  </si>
  <si>
    <t>Sekongkang</t>
  </si>
  <si>
    <t>Sumber : Dinas Pendidikan dan Kebudayaan</t>
  </si>
  <si>
    <t>Konsep : Jumlah Sekolah, Peserta Didik, Rombongan Belajar, Ruang Kelas, dan Tenaga Pendidik Sekolah Menengah Pertama</t>
  </si>
  <si>
    <t>Definisi : Sekolah Menengah Pertama adalah jenjang pendidikan dasar pada pendidikan formal di Indonesia yang ditempuh setelah lulus sekolah dasar. Sekolah menengah pertama ditempuh dalam waktu 3 tahun, mulai dari kelas 7 sampai kelas 9</t>
  </si>
  <si>
    <t>Klasifikasi : Jumlah Sekolah, Peserta Didik, Rombongan Belajar, Ruang Kelas, dan Tenaga Pendidik Sekolah Menengah Pertama</t>
  </si>
  <si>
    <t>Ukuran : Jumlah</t>
  </si>
  <si>
    <t>Satuan : Jumlah</t>
  </si>
</sst>
</file>

<file path=xl/styles.xml><?xml version="1.0" encoding="utf-8"?>
<styleSheet xmlns="http://schemas.openxmlformats.org/spreadsheetml/2006/main">
  <numFmts count="5">
    <numFmt numFmtId="176" formatCode="_-&quot;Rp&quot;* #,##0.00_-;\-&quot;Rp&quot;* #,##0.00_-;_-&quot;Rp&quot;* &quot;-&quot;??_-;_-@_-"/>
    <numFmt numFmtId="177" formatCode="_(* #,##0.00_);_(* \(#,##0.00\);_(* &quot;-&quot;??_);_(@_)"/>
    <numFmt numFmtId="178" formatCode="_(* #,##0_);_(* \(#,##0\);_(* &quot;-&quot;_);_(@_)"/>
    <numFmt numFmtId="179" formatCode="_-&quot;Rp&quot;* #,##0_-;\-&quot;Rp&quot;* #,##0_-;_-&quot;Rp&quot;* &quot;-&quot;??_-;_-@_-"/>
    <numFmt numFmtId="41" formatCode="_-* #,##0_-;\-* #,##0_-;_-* &quot;-&quot;_-;_-@_-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rgb="FF3B3B3B"/>
      <name val="Mukta Vaani"/>
      <charset val="134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6" fillId="4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9" borderId="6" applyNumberFormat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7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6" borderId="10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8" fillId="19" borderId="1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/>
    <xf numFmtId="0" fontId="6" fillId="1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36" applyFont="1"/>
    <xf numFmtId="0" fontId="1" fillId="0" borderId="0" xfId="36" applyFont="1" applyAlignment="1">
      <alignment horizontal="center"/>
    </xf>
    <xf numFmtId="0" fontId="1" fillId="0" borderId="0" xfId="36" applyFont="1"/>
    <xf numFmtId="0" fontId="1" fillId="0" borderId="1" xfId="36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36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36" applyFont="1" applyBorder="1"/>
    <xf numFmtId="3" fontId="1" fillId="0" borderId="1" xfId="36" applyNumberFormat="1" applyFont="1" applyBorder="1" applyAlignment="1">
      <alignment horizontal="center" vertical="center"/>
    </xf>
    <xf numFmtId="3" fontId="1" fillId="0" borderId="1" xfId="50" applyNumberFormat="1" applyFont="1" applyBorder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Normal 3" xfId="36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  <cellStyle name="Comma [0]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X24"/>
  <sheetViews>
    <sheetView showGridLines="0" tabSelected="1" topLeftCell="D1" workbookViewId="0">
      <selection activeCell="D9" sqref="D9:X17"/>
    </sheetView>
  </sheetViews>
  <sheetFormatPr defaultColWidth="9.13888888888889" defaultRowHeight="14.4"/>
  <cols>
    <col min="1" max="1" width="4.42592592592593" style="1" customWidth="1"/>
    <col min="2" max="2" width="13.287037037037" style="1" customWidth="1"/>
    <col min="3" max="3" width="16.712962962963" style="1" customWidth="1"/>
    <col min="4" max="21" width="9.13888888888889" style="1" customWidth="1"/>
    <col min="22" max="16384" width="9.13888888888889" style="1"/>
  </cols>
  <sheetData>
    <row r="1" spans="1: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>
      <c r="A5" s="4" t="s">
        <v>3</v>
      </c>
      <c r="B5" s="5" t="s">
        <v>4</v>
      </c>
      <c r="C5" s="4" t="s">
        <v>5</v>
      </c>
      <c r="D5" s="4" t="s">
        <v>6</v>
      </c>
      <c r="E5" s="4"/>
      <c r="F5" s="4"/>
      <c r="G5" s="4" t="s">
        <v>7</v>
      </c>
      <c r="H5" s="4"/>
      <c r="I5" s="4"/>
      <c r="J5" s="4"/>
      <c r="K5" s="4"/>
      <c r="L5" s="4"/>
      <c r="M5" s="4"/>
      <c r="N5" s="4"/>
      <c r="O5" s="4"/>
      <c r="P5" s="4" t="s">
        <v>8</v>
      </c>
      <c r="Q5" s="4"/>
      <c r="R5" s="4"/>
      <c r="S5" s="4" t="s">
        <v>9</v>
      </c>
      <c r="T5" s="4"/>
      <c r="U5" s="4"/>
      <c r="V5" s="4" t="s">
        <v>10</v>
      </c>
      <c r="W5" s="4"/>
      <c r="X5" s="4"/>
    </row>
    <row r="6" spans="1:24">
      <c r="A6" s="4"/>
      <c r="B6" s="6"/>
      <c r="C6" s="4"/>
      <c r="D6" s="4" t="s">
        <v>11</v>
      </c>
      <c r="E6" s="4" t="s">
        <v>12</v>
      </c>
      <c r="F6" s="4" t="s">
        <v>13</v>
      </c>
      <c r="G6" s="7" t="s">
        <v>11</v>
      </c>
      <c r="H6" s="7"/>
      <c r="I6" s="7"/>
      <c r="J6" s="7" t="s">
        <v>12</v>
      </c>
      <c r="K6" s="7"/>
      <c r="L6" s="7"/>
      <c r="M6" s="7" t="s">
        <v>14</v>
      </c>
      <c r="N6" s="7"/>
      <c r="O6" s="7"/>
      <c r="P6" s="4" t="s">
        <v>11</v>
      </c>
      <c r="Q6" s="4" t="s">
        <v>12</v>
      </c>
      <c r="R6" s="4" t="s">
        <v>13</v>
      </c>
      <c r="S6" s="4" t="s">
        <v>11</v>
      </c>
      <c r="T6" s="4" t="s">
        <v>12</v>
      </c>
      <c r="U6" s="4" t="s">
        <v>13</v>
      </c>
      <c r="V6" s="4" t="s">
        <v>11</v>
      </c>
      <c r="W6" s="4" t="s">
        <v>12</v>
      </c>
      <c r="X6" s="4" t="s">
        <v>13</v>
      </c>
    </row>
    <row r="7" spans="1:24">
      <c r="A7" s="4"/>
      <c r="B7" s="8"/>
      <c r="C7" s="4"/>
      <c r="D7" s="4"/>
      <c r="E7" s="4"/>
      <c r="F7" s="4"/>
      <c r="G7" s="7" t="s">
        <v>15</v>
      </c>
      <c r="H7" s="7" t="s">
        <v>16</v>
      </c>
      <c r="I7" s="7" t="s">
        <v>13</v>
      </c>
      <c r="J7" s="7" t="s">
        <v>15</v>
      </c>
      <c r="K7" s="7" t="s">
        <v>16</v>
      </c>
      <c r="L7" s="7" t="s">
        <v>13</v>
      </c>
      <c r="M7" s="7" t="s">
        <v>15</v>
      </c>
      <c r="N7" s="7" t="s">
        <v>16</v>
      </c>
      <c r="O7" s="7" t="s">
        <v>13</v>
      </c>
      <c r="P7" s="4"/>
      <c r="Q7" s="4"/>
      <c r="R7" s="4"/>
      <c r="S7" s="4"/>
      <c r="T7" s="4"/>
      <c r="U7" s="4"/>
      <c r="V7" s="4"/>
      <c r="W7" s="4"/>
      <c r="X7" s="4"/>
    </row>
    <row r="8" spans="1:24">
      <c r="A8" s="18" t="s">
        <v>17</v>
      </c>
      <c r="B8" s="19" t="s">
        <v>18</v>
      </c>
      <c r="C8" s="18" t="s">
        <v>19</v>
      </c>
      <c r="D8" s="18" t="s">
        <v>20</v>
      </c>
      <c r="E8" s="18" t="s">
        <v>21</v>
      </c>
      <c r="F8" s="18" t="s">
        <v>22</v>
      </c>
      <c r="G8" s="18" t="s">
        <v>23</v>
      </c>
      <c r="H8" s="18" t="s">
        <v>24</v>
      </c>
      <c r="I8" s="17" t="s">
        <v>25</v>
      </c>
      <c r="J8" s="17" t="s">
        <v>26</v>
      </c>
      <c r="K8" s="17" t="s">
        <v>27</v>
      </c>
      <c r="L8" s="17" t="s">
        <v>28</v>
      </c>
      <c r="M8" s="17" t="s">
        <v>29</v>
      </c>
      <c r="N8" s="17" t="s">
        <v>30</v>
      </c>
      <c r="O8" s="17" t="s">
        <v>31</v>
      </c>
      <c r="P8" s="17" t="s">
        <v>32</v>
      </c>
      <c r="Q8" s="17" t="s">
        <v>33</v>
      </c>
      <c r="R8" s="17" t="s">
        <v>34</v>
      </c>
      <c r="S8" s="17" t="s">
        <v>35</v>
      </c>
      <c r="T8" s="17" t="s">
        <v>36</v>
      </c>
      <c r="U8" s="17" t="s">
        <v>37</v>
      </c>
      <c r="V8" s="17" t="s">
        <v>38</v>
      </c>
      <c r="W8" s="20" t="s">
        <v>39</v>
      </c>
      <c r="X8" s="20" t="s">
        <v>40</v>
      </c>
    </row>
    <row r="9" spans="1:24">
      <c r="A9" s="7">
        <v>1</v>
      </c>
      <c r="B9" s="11" t="s">
        <v>41</v>
      </c>
      <c r="C9" s="12" t="s">
        <v>42</v>
      </c>
      <c r="D9" s="13">
        <v>11</v>
      </c>
      <c r="E9" s="13">
        <v>0</v>
      </c>
      <c r="F9" s="14">
        <f>SUM(D9:E9)</f>
        <v>11</v>
      </c>
      <c r="G9" s="14">
        <v>747</v>
      </c>
      <c r="H9" s="14">
        <v>721</v>
      </c>
      <c r="I9" s="14">
        <f>SUM(G9:H9)</f>
        <v>1468</v>
      </c>
      <c r="J9" s="13">
        <v>0</v>
      </c>
      <c r="K9" s="13">
        <v>0</v>
      </c>
      <c r="L9" s="14">
        <f>SUM(J9:K9)</f>
        <v>0</v>
      </c>
      <c r="M9" s="14">
        <f>SUM(G9,J9)</f>
        <v>747</v>
      </c>
      <c r="N9" s="14">
        <f>SUM(H9,K9)</f>
        <v>721</v>
      </c>
      <c r="O9" s="14">
        <f>SUM(M9:N9)</f>
        <v>1468</v>
      </c>
      <c r="P9" s="14">
        <v>71</v>
      </c>
      <c r="Q9" s="14">
        <v>0</v>
      </c>
      <c r="R9" s="14">
        <f>SUM(P9:Q9)</f>
        <v>71</v>
      </c>
      <c r="S9" s="14">
        <v>85</v>
      </c>
      <c r="T9" s="14">
        <v>0</v>
      </c>
      <c r="U9" s="14">
        <f>SUM(S9:T9)</f>
        <v>85</v>
      </c>
      <c r="V9" s="14">
        <v>119</v>
      </c>
      <c r="W9" s="14">
        <v>0</v>
      </c>
      <c r="X9" s="14">
        <f>SUM(V9:W9)</f>
        <v>119</v>
      </c>
    </row>
    <row r="10" spans="1:24">
      <c r="A10" s="7">
        <f>+A9+1</f>
        <v>2</v>
      </c>
      <c r="B10" s="11" t="s">
        <v>43</v>
      </c>
      <c r="C10" s="12" t="s">
        <v>44</v>
      </c>
      <c r="D10" s="13">
        <v>15</v>
      </c>
      <c r="E10" s="13">
        <v>2</v>
      </c>
      <c r="F10" s="14">
        <f t="shared" ref="F10:F16" si="0">SUM(D10:E10)</f>
        <v>17</v>
      </c>
      <c r="G10" s="14">
        <v>1103</v>
      </c>
      <c r="H10" s="14">
        <v>981</v>
      </c>
      <c r="I10" s="14">
        <f t="shared" ref="I10:I16" si="1">SUM(G10:H10)</f>
        <v>2084</v>
      </c>
      <c r="J10" s="13">
        <v>124</v>
      </c>
      <c r="K10" s="13">
        <v>119</v>
      </c>
      <c r="L10" s="14">
        <f t="shared" ref="L10:L16" si="2">SUM(J10:K10)</f>
        <v>243</v>
      </c>
      <c r="M10" s="14">
        <f t="shared" ref="M10:N16" si="3">SUM(G10,J10)</f>
        <v>1227</v>
      </c>
      <c r="N10" s="14">
        <f t="shared" si="3"/>
        <v>1100</v>
      </c>
      <c r="O10" s="14">
        <f t="shared" ref="O10:O16" si="4">SUM(M10:N10)</f>
        <v>2327</v>
      </c>
      <c r="P10" s="14">
        <v>101</v>
      </c>
      <c r="Q10" s="14">
        <v>14</v>
      </c>
      <c r="R10" s="14">
        <f t="shared" ref="R10:R16" si="5">SUM(P10:Q10)</f>
        <v>115</v>
      </c>
      <c r="S10" s="14">
        <v>105</v>
      </c>
      <c r="T10" s="14">
        <v>14</v>
      </c>
      <c r="U10" s="14">
        <f t="shared" ref="U10:U16" si="6">SUM(S10:T10)</f>
        <v>119</v>
      </c>
      <c r="V10" s="14">
        <v>178</v>
      </c>
      <c r="W10" s="14">
        <v>20</v>
      </c>
      <c r="X10" s="14">
        <f t="shared" ref="X10:X16" si="7">SUM(V10:W10)</f>
        <v>198</v>
      </c>
    </row>
    <row r="11" spans="1:24">
      <c r="A11" s="7">
        <f t="shared" ref="A11:A16" si="8">+A10+1</f>
        <v>3</v>
      </c>
      <c r="B11" s="11" t="s">
        <v>45</v>
      </c>
      <c r="C11" s="12" t="s">
        <v>46</v>
      </c>
      <c r="D11" s="13">
        <v>26</v>
      </c>
      <c r="E11" s="13">
        <v>10</v>
      </c>
      <c r="F11" s="14">
        <f t="shared" si="0"/>
        <v>36</v>
      </c>
      <c r="G11" s="14">
        <v>2760</v>
      </c>
      <c r="H11" s="14">
        <v>2624</v>
      </c>
      <c r="I11" s="14">
        <f t="shared" si="1"/>
        <v>5384</v>
      </c>
      <c r="J11" s="13">
        <v>448</v>
      </c>
      <c r="K11" s="13">
        <v>409</v>
      </c>
      <c r="L11" s="14">
        <f t="shared" si="2"/>
        <v>857</v>
      </c>
      <c r="M11" s="14">
        <f t="shared" si="3"/>
        <v>3208</v>
      </c>
      <c r="N11" s="14">
        <f t="shared" si="3"/>
        <v>3033</v>
      </c>
      <c r="O11" s="14">
        <f t="shared" si="4"/>
        <v>6241</v>
      </c>
      <c r="P11" s="14">
        <v>244</v>
      </c>
      <c r="Q11" s="14">
        <v>53</v>
      </c>
      <c r="R11" s="14">
        <f t="shared" si="5"/>
        <v>297</v>
      </c>
      <c r="S11" s="14">
        <v>275</v>
      </c>
      <c r="T11" s="14">
        <v>57</v>
      </c>
      <c r="U11" s="14">
        <f t="shared" si="6"/>
        <v>332</v>
      </c>
      <c r="V11" s="14">
        <v>406</v>
      </c>
      <c r="W11" s="14">
        <v>78</v>
      </c>
      <c r="X11" s="14">
        <f t="shared" si="7"/>
        <v>484</v>
      </c>
    </row>
    <row r="12" spans="1:24">
      <c r="A12" s="7">
        <f t="shared" si="8"/>
        <v>4</v>
      </c>
      <c r="B12" s="11" t="s">
        <v>47</v>
      </c>
      <c r="C12" s="12" t="s">
        <v>48</v>
      </c>
      <c r="D12" s="13">
        <v>12</v>
      </c>
      <c r="E12" s="13">
        <v>1</v>
      </c>
      <c r="F12" s="14">
        <f t="shared" si="0"/>
        <v>13</v>
      </c>
      <c r="G12" s="14">
        <v>944</v>
      </c>
      <c r="H12" s="14">
        <v>878</v>
      </c>
      <c r="I12" s="14">
        <f t="shared" si="1"/>
        <v>1822</v>
      </c>
      <c r="J12" s="13">
        <v>39</v>
      </c>
      <c r="K12" s="13">
        <v>37</v>
      </c>
      <c r="L12" s="14">
        <f t="shared" si="2"/>
        <v>76</v>
      </c>
      <c r="M12" s="14">
        <f t="shared" si="3"/>
        <v>983</v>
      </c>
      <c r="N12" s="14">
        <f t="shared" si="3"/>
        <v>915</v>
      </c>
      <c r="O12" s="14">
        <f t="shared" si="4"/>
        <v>1898</v>
      </c>
      <c r="P12" s="14">
        <v>90</v>
      </c>
      <c r="Q12" s="14">
        <v>5</v>
      </c>
      <c r="R12" s="14">
        <f t="shared" si="5"/>
        <v>95</v>
      </c>
      <c r="S12" s="14">
        <v>97</v>
      </c>
      <c r="T12" s="14">
        <v>5</v>
      </c>
      <c r="U12" s="14">
        <f t="shared" si="6"/>
        <v>102</v>
      </c>
      <c r="V12" s="14">
        <v>142</v>
      </c>
      <c r="W12" s="14">
        <v>9</v>
      </c>
      <c r="X12" s="14">
        <f t="shared" si="7"/>
        <v>151</v>
      </c>
    </row>
    <row r="13" spans="1:24">
      <c r="A13" s="7">
        <f t="shared" si="8"/>
        <v>5</v>
      </c>
      <c r="B13" s="11" t="s">
        <v>49</v>
      </c>
      <c r="C13" s="12" t="s">
        <v>50</v>
      </c>
      <c r="D13" s="13">
        <v>7</v>
      </c>
      <c r="E13" s="13">
        <v>0</v>
      </c>
      <c r="F13" s="14">
        <f t="shared" si="0"/>
        <v>7</v>
      </c>
      <c r="G13" s="14">
        <v>393</v>
      </c>
      <c r="H13" s="14">
        <v>350</v>
      </c>
      <c r="I13" s="14">
        <f t="shared" si="1"/>
        <v>743</v>
      </c>
      <c r="J13" s="13">
        <v>0</v>
      </c>
      <c r="K13" s="13">
        <v>0</v>
      </c>
      <c r="L13" s="14">
        <f t="shared" si="2"/>
        <v>0</v>
      </c>
      <c r="M13" s="14">
        <f t="shared" si="3"/>
        <v>393</v>
      </c>
      <c r="N13" s="14">
        <f t="shared" si="3"/>
        <v>350</v>
      </c>
      <c r="O13" s="14">
        <f t="shared" si="4"/>
        <v>743</v>
      </c>
      <c r="P13" s="14">
        <v>43</v>
      </c>
      <c r="Q13" s="14">
        <v>0</v>
      </c>
      <c r="R13" s="14">
        <f t="shared" si="5"/>
        <v>43</v>
      </c>
      <c r="S13" s="14">
        <v>81</v>
      </c>
      <c r="T13" s="14">
        <v>0</v>
      </c>
      <c r="U13" s="14">
        <f t="shared" si="6"/>
        <v>81</v>
      </c>
      <c r="V13" s="14">
        <v>74</v>
      </c>
      <c r="W13" s="14">
        <v>0</v>
      </c>
      <c r="X13" s="14">
        <f t="shared" si="7"/>
        <v>74</v>
      </c>
    </row>
    <row r="14" spans="1:24">
      <c r="A14" s="7">
        <f t="shared" si="8"/>
        <v>6</v>
      </c>
      <c r="B14" s="11" t="s">
        <v>51</v>
      </c>
      <c r="C14" s="12" t="s">
        <v>52</v>
      </c>
      <c r="D14" s="13">
        <v>7</v>
      </c>
      <c r="E14" s="13">
        <v>1</v>
      </c>
      <c r="F14" s="14">
        <f t="shared" si="0"/>
        <v>8</v>
      </c>
      <c r="G14" s="14">
        <v>606</v>
      </c>
      <c r="H14" s="14">
        <v>609</v>
      </c>
      <c r="I14" s="14">
        <f t="shared" si="1"/>
        <v>1215</v>
      </c>
      <c r="J14" s="13">
        <v>27</v>
      </c>
      <c r="K14" s="13">
        <v>16</v>
      </c>
      <c r="L14" s="14">
        <f t="shared" si="2"/>
        <v>43</v>
      </c>
      <c r="M14" s="14">
        <f t="shared" si="3"/>
        <v>633</v>
      </c>
      <c r="N14" s="14">
        <f t="shared" si="3"/>
        <v>625</v>
      </c>
      <c r="O14" s="14">
        <f t="shared" si="4"/>
        <v>1258</v>
      </c>
      <c r="P14" s="14">
        <v>56</v>
      </c>
      <c r="Q14" s="14">
        <v>5</v>
      </c>
      <c r="R14" s="14">
        <f t="shared" si="5"/>
        <v>61</v>
      </c>
      <c r="S14" s="14">
        <v>65</v>
      </c>
      <c r="T14" s="14">
        <v>5</v>
      </c>
      <c r="U14" s="14">
        <f t="shared" si="6"/>
        <v>70</v>
      </c>
      <c r="V14" s="14">
        <v>81</v>
      </c>
      <c r="W14" s="14">
        <v>6</v>
      </c>
      <c r="X14" s="14">
        <f t="shared" si="7"/>
        <v>87</v>
      </c>
    </row>
    <row r="15" spans="1:24">
      <c r="A15" s="7">
        <f t="shared" si="8"/>
        <v>7</v>
      </c>
      <c r="B15" s="11" t="s">
        <v>53</v>
      </c>
      <c r="C15" s="12" t="s">
        <v>54</v>
      </c>
      <c r="D15" s="13">
        <v>6</v>
      </c>
      <c r="E15" s="13">
        <v>2</v>
      </c>
      <c r="F15" s="14">
        <f t="shared" si="0"/>
        <v>8</v>
      </c>
      <c r="G15" s="14">
        <v>610</v>
      </c>
      <c r="H15" s="14">
        <v>569</v>
      </c>
      <c r="I15" s="14">
        <f t="shared" si="1"/>
        <v>1179</v>
      </c>
      <c r="J15" s="13">
        <v>167</v>
      </c>
      <c r="K15" s="13">
        <v>149</v>
      </c>
      <c r="L15" s="14">
        <f t="shared" si="2"/>
        <v>316</v>
      </c>
      <c r="M15" s="14">
        <f t="shared" si="3"/>
        <v>777</v>
      </c>
      <c r="N15" s="14">
        <f t="shared" si="3"/>
        <v>718</v>
      </c>
      <c r="O15" s="14">
        <f t="shared" si="4"/>
        <v>1495</v>
      </c>
      <c r="P15" s="14">
        <v>55</v>
      </c>
      <c r="Q15" s="14">
        <v>18</v>
      </c>
      <c r="R15" s="14">
        <f t="shared" si="5"/>
        <v>73</v>
      </c>
      <c r="S15" s="14">
        <v>75</v>
      </c>
      <c r="T15" s="14">
        <v>24</v>
      </c>
      <c r="U15" s="14">
        <f t="shared" si="6"/>
        <v>99</v>
      </c>
      <c r="V15" s="14">
        <v>79</v>
      </c>
      <c r="W15" s="14">
        <v>24</v>
      </c>
      <c r="X15" s="14">
        <f t="shared" si="7"/>
        <v>103</v>
      </c>
    </row>
    <row r="16" spans="1:24">
      <c r="A16" s="7">
        <f t="shared" si="8"/>
        <v>8</v>
      </c>
      <c r="B16" s="11" t="s">
        <v>55</v>
      </c>
      <c r="C16" s="12" t="s">
        <v>56</v>
      </c>
      <c r="D16" s="13">
        <v>8</v>
      </c>
      <c r="E16" s="13">
        <v>2</v>
      </c>
      <c r="F16" s="14">
        <f t="shared" si="0"/>
        <v>10</v>
      </c>
      <c r="G16" s="14">
        <v>509</v>
      </c>
      <c r="H16" s="14">
        <v>440</v>
      </c>
      <c r="I16" s="14">
        <f t="shared" si="1"/>
        <v>949</v>
      </c>
      <c r="J16" s="13">
        <v>162</v>
      </c>
      <c r="K16" s="13">
        <v>151</v>
      </c>
      <c r="L16" s="14">
        <f t="shared" si="2"/>
        <v>313</v>
      </c>
      <c r="M16" s="14">
        <f t="shared" si="3"/>
        <v>671</v>
      </c>
      <c r="N16" s="14">
        <f t="shared" si="3"/>
        <v>591</v>
      </c>
      <c r="O16" s="14">
        <f t="shared" si="4"/>
        <v>1262</v>
      </c>
      <c r="P16" s="14">
        <v>48</v>
      </c>
      <c r="Q16" s="14">
        <v>12</v>
      </c>
      <c r="R16" s="14">
        <f t="shared" si="5"/>
        <v>60</v>
      </c>
      <c r="S16" s="14">
        <v>67</v>
      </c>
      <c r="T16" s="14">
        <v>12</v>
      </c>
      <c r="U16" s="14">
        <f t="shared" si="6"/>
        <v>79</v>
      </c>
      <c r="V16" s="14">
        <v>73</v>
      </c>
      <c r="W16" s="14">
        <v>18</v>
      </c>
      <c r="X16" s="14">
        <f t="shared" si="7"/>
        <v>91</v>
      </c>
    </row>
    <row r="17" spans="1:24">
      <c r="A17" s="7" t="s">
        <v>13</v>
      </c>
      <c r="B17" s="7"/>
      <c r="C17" s="7"/>
      <c r="D17" s="14">
        <f t="shared" ref="D17:X17" si="9">SUM(D9:D16)</f>
        <v>92</v>
      </c>
      <c r="E17" s="14">
        <f t="shared" si="9"/>
        <v>18</v>
      </c>
      <c r="F17" s="14">
        <f t="shared" si="9"/>
        <v>110</v>
      </c>
      <c r="G17" s="14">
        <f t="shared" si="9"/>
        <v>7672</v>
      </c>
      <c r="H17" s="14">
        <f t="shared" si="9"/>
        <v>7172</v>
      </c>
      <c r="I17" s="14">
        <f t="shared" si="9"/>
        <v>14844</v>
      </c>
      <c r="J17" s="14">
        <f t="shared" si="9"/>
        <v>967</v>
      </c>
      <c r="K17" s="14">
        <f t="shared" si="9"/>
        <v>881</v>
      </c>
      <c r="L17" s="14">
        <f t="shared" si="9"/>
        <v>1848</v>
      </c>
      <c r="M17" s="14">
        <f t="shared" si="9"/>
        <v>8639</v>
      </c>
      <c r="N17" s="14">
        <f t="shared" si="9"/>
        <v>8053</v>
      </c>
      <c r="O17" s="14">
        <f t="shared" si="9"/>
        <v>16692</v>
      </c>
      <c r="P17" s="14">
        <f t="shared" si="9"/>
        <v>708</v>
      </c>
      <c r="Q17" s="14">
        <f t="shared" si="9"/>
        <v>107</v>
      </c>
      <c r="R17" s="14">
        <f t="shared" si="9"/>
        <v>815</v>
      </c>
      <c r="S17" s="14">
        <f t="shared" si="9"/>
        <v>850</v>
      </c>
      <c r="T17" s="14">
        <f t="shared" si="9"/>
        <v>117</v>
      </c>
      <c r="U17" s="14">
        <f t="shared" si="9"/>
        <v>967</v>
      </c>
      <c r="V17" s="14">
        <f t="shared" si="9"/>
        <v>1152</v>
      </c>
      <c r="W17" s="14">
        <f t="shared" si="9"/>
        <v>155</v>
      </c>
      <c r="X17" s="14">
        <f t="shared" si="9"/>
        <v>1307</v>
      </c>
    </row>
    <row r="18" spans="1:2">
      <c r="A18" s="15" t="s">
        <v>57</v>
      </c>
      <c r="B18" s="15"/>
    </row>
    <row r="19" spans="1:2">
      <c r="A19" s="15"/>
      <c r="B19" s="15"/>
    </row>
    <row r="20" spans="1:2">
      <c r="A20" s="16" t="s">
        <v>58</v>
      </c>
      <c r="B20" s="16"/>
    </row>
    <row r="21" spans="1:2">
      <c r="A21" s="16" t="s">
        <v>59</v>
      </c>
      <c r="B21" s="16"/>
    </row>
    <row r="22" spans="1:2">
      <c r="A22" s="16" t="s">
        <v>60</v>
      </c>
      <c r="B22" s="16"/>
    </row>
    <row r="23" spans="1:2">
      <c r="A23" s="16" t="s">
        <v>61</v>
      </c>
      <c r="B23" s="16"/>
    </row>
    <row r="24" spans="1:2">
      <c r="A24" s="16" t="s">
        <v>62</v>
      </c>
      <c r="B24" s="16"/>
    </row>
  </sheetData>
  <mergeCells count="27">
    <mergeCell ref="A1:X1"/>
    <mergeCell ref="A2:X2"/>
    <mergeCell ref="A3:X3"/>
    <mergeCell ref="D5:F5"/>
    <mergeCell ref="G5:O5"/>
    <mergeCell ref="P5:R5"/>
    <mergeCell ref="S5:U5"/>
    <mergeCell ref="V5:X5"/>
    <mergeCell ref="G6:I6"/>
    <mergeCell ref="J6:L6"/>
    <mergeCell ref="M6:O6"/>
    <mergeCell ref="A17:C17"/>
    <mergeCell ref="A5:A7"/>
    <mergeCell ref="B5:B7"/>
    <mergeCell ref="C5:C7"/>
    <mergeCell ref="D6:D7"/>
    <mergeCell ref="E6:E7"/>
    <mergeCell ref="F6:F7"/>
    <mergeCell ref="P6:P7"/>
    <mergeCell ref="Q6:Q7"/>
    <mergeCell ref="R6:R7"/>
    <mergeCell ref="S6:S7"/>
    <mergeCell ref="T6:T7"/>
    <mergeCell ref="U6:U7"/>
    <mergeCell ref="V6:V7"/>
    <mergeCell ref="W6:W7"/>
    <mergeCell ref="X6:X7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Seksi Statistik</dc:creator>
  <cp:lastModifiedBy>Khadafi Zubaidi</cp:lastModifiedBy>
  <dcterms:created xsi:type="dcterms:W3CDTF">2023-02-24T04:40:00Z</dcterms:created>
  <dcterms:modified xsi:type="dcterms:W3CDTF">2023-02-27T09:10:06Z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A4BE545351814C16BDEED490CD85DA62</vt:lpwstr>
  </property>
  <property fmtid="{D5CDD505-2E9C-101B-9397-08002B2CF9AE}" pid="3" name="KSOProductBuildVer">
    <vt:lpwstr>1033-11.2.0.11486</vt:lpwstr>
  </property>
</Properties>
</file>