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7" sheetId="1" r:id="rId5"/>
  </sheets>
  <definedNames/>
  <calcPr/>
</workbook>
</file>

<file path=xl/sharedStrings.xml><?xml version="1.0" encoding="utf-8"?>
<sst xmlns="http://schemas.openxmlformats.org/spreadsheetml/2006/main" count="59" uniqueCount="40">
  <si>
    <t xml:space="preserve">Jumlah Sekolah, Peserta Didik (Siswa), Rombongan Belajar, Ruang Kelas  dan Tenaga Pendidik (Guru) Sekolah Dasar (SD) </t>
  </si>
  <si>
    <t>Menurut Kecamatan</t>
  </si>
  <si>
    <t>Per 31 Desember 2025</t>
  </si>
  <si>
    <t>No.</t>
  </si>
  <si>
    <t>Kode Wilayah</t>
  </si>
  <si>
    <t>Kecamatan</t>
  </si>
  <si>
    <t>Sekolah</t>
  </si>
  <si>
    <t>Jumlah Peserta Didik</t>
  </si>
  <si>
    <t>Jml. Rombongan Belajar</t>
  </si>
  <si>
    <t>Ruang Kls Milik</t>
  </si>
  <si>
    <t>Tenaga Pendidik Tetap</t>
  </si>
  <si>
    <t>Negeri</t>
  </si>
  <si>
    <t>Swasta</t>
  </si>
  <si>
    <t>Total</t>
  </si>
  <si>
    <t>Jumlah</t>
  </si>
  <si>
    <t>L</t>
  </si>
  <si>
    <t>P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</si>
  <si>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</si>
  <si>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</si>
  <si>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</si>
  <si>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</si>
  <si>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</si>
  <si>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</si>
  <si>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</si>
  <si>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</si>
  <si>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</si>
  <si>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</si>
  <si>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</si>
  <si>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</si>
  <si>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</si>
  <si>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</si>
  <si>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</si>
  <si>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</si>
  <si>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</si>
  <si>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[K01977] Sekolah Dasar (SD); [K01976] Sekolah; [K01735] Peserta didik; [K02183] Pendidik</t>
  </si>
  <si>
    <t xml:space="preserve">Kode SDSN : </t>
  </si>
  <si>
    <t>Definisi : Banyaknya satuan pendidikan Sekolah Dasar (SD), jumlah peserta didik, jumlah rombongan belajar, jumlah ruang kelas, serta jumlah tenaga pendidik yang terdapat di setiap kecamatan dalam periode waktu tertentu.</t>
  </si>
  <si>
    <t>Klasifikasi : [32010026] Wilayah; Status Penyelenggara; [33220007] Jenis Kelamin</t>
  </si>
  <si>
    <t>Ukuran : Total</t>
  </si>
  <si>
    <t>Satuan : Unit/Orang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</si>
</sst>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0" fontId="2" numFmtId="0" xfId="0" applyAlignment="1" applyBorder="1" applyFont="1">
      <alignment horizontal="center"/>
    </xf>
    <xf borderId="6" fillId="0" fontId="3" numFmtId="0" xfId="0" applyBorder="1" applyFont="1"/>
    <xf borderId="7" fillId="0" fontId="2" numFmtId="0" xfId="0" applyAlignment="1" applyBorder="1" applyFont="1">
      <alignment horizontal="center"/>
    </xf>
    <xf borderId="7" fillId="0" fontId="4" numFmtId="164" xfId="0" applyAlignment="1" applyBorder="1" applyFont="1" applyNumberFormat="1">
      <alignment horizontal="center" vertical="center"/>
    </xf>
    <xf borderId="0" fillId="0" fontId="4" numFmtId="0" xfId="0" applyFont="1"/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3" xfId="0" applyAlignment="1" applyBorder="1" applyFont="1" applyNumberFormat="1">
      <alignment horizontal="right"/>
    </xf>
    <xf borderId="7" fillId="0" fontId="2" numFmtId="165" xfId="0" applyBorder="1" applyFont="1" applyNumberFormat="1"/>
    <xf borderId="8" fillId="2" fontId="5" numFmtId="0" xfId="0" applyAlignment="1" applyBorder="1" applyFill="1" applyFont="1">
      <alignment readingOrder="0"/>
    </xf>
    <xf borderId="0" fillId="0" fontId="6" numFmtId="0" xfId="0" applyFont="1"/>
    <xf borderId="0" fillId="0" fontId="2" numFmtId="0" xfId="0" applyAlignment="1" applyFont="1">
      <alignment vertical="center"/>
    </xf>
    <xf borderId="8" fillId="2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3.88"/>
    <col customWidth="1" min="2" max="2" width="10.0"/>
    <col customWidth="1" min="3" max="3" width="10.75"/>
    <col customWidth="1" min="4" max="6" width="5.63"/>
    <col customWidth="1" min="7" max="8" width="6.0"/>
    <col customWidth="1" min="9" max="9" width="6.88"/>
    <col customWidth="1" min="10" max="10" width="6.0"/>
    <col customWidth="1" min="11" max="11" width="4.63"/>
    <col customWidth="1" min="12" max="14" width="6.0"/>
    <col customWidth="1" min="15" max="15" width="6.88"/>
    <col customWidth="1" min="16" max="23" width="5.75"/>
    <col customWidth="1" min="24" max="24" width="6.38"/>
    <col customWidth="1" min="25" max="26" width="8.0"/>
  </cols>
  <sheetData>
    <row r="1" ht="14.25" customHeight="1">
      <c r="A1" s="1" t="s">
        <v>0</v>
      </c>
      <c r="Y1" s="2"/>
      <c r="Z1" s="2"/>
    </row>
    <row r="2" ht="14.25" customHeight="1">
      <c r="A2" s="1" t="s">
        <v>1</v>
      </c>
      <c r="Y2" s="2"/>
      <c r="Z2" s="2"/>
    </row>
    <row r="3" ht="14.25" customHeight="1">
      <c r="A3" s="1" t="s">
        <v>2</v>
      </c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5"/>
      <c r="J5" s="5"/>
      <c r="K5" s="5"/>
      <c r="L5" s="5"/>
      <c r="M5" s="5"/>
      <c r="N5" s="5"/>
      <c r="O5" s="6"/>
      <c r="P5" s="4" t="s">
        <v>8</v>
      </c>
      <c r="Q5" s="5"/>
      <c r="R5" s="6"/>
      <c r="S5" s="4" t="s">
        <v>9</v>
      </c>
      <c r="T5" s="5"/>
      <c r="U5" s="6"/>
      <c r="V5" s="4" t="s">
        <v>10</v>
      </c>
      <c r="W5" s="5"/>
      <c r="X5" s="6"/>
      <c r="Y5" s="2"/>
      <c r="Z5" s="2"/>
    </row>
    <row r="6" ht="14.25" customHeight="1">
      <c r="A6" s="7"/>
      <c r="B6" s="7"/>
      <c r="C6" s="7"/>
      <c r="D6" s="3" t="s">
        <v>11</v>
      </c>
      <c r="E6" s="3" t="s">
        <v>12</v>
      </c>
      <c r="F6" s="3" t="s">
        <v>13</v>
      </c>
      <c r="G6" s="8" t="s">
        <v>11</v>
      </c>
      <c r="H6" s="5"/>
      <c r="I6" s="6"/>
      <c r="J6" s="8" t="s">
        <v>12</v>
      </c>
      <c r="K6" s="5"/>
      <c r="L6" s="6"/>
      <c r="M6" s="8" t="s">
        <v>14</v>
      </c>
      <c r="N6" s="5"/>
      <c r="O6" s="6"/>
      <c r="P6" s="3" t="s">
        <v>11</v>
      </c>
      <c r="Q6" s="3" t="s">
        <v>12</v>
      </c>
      <c r="R6" s="3" t="s">
        <v>13</v>
      </c>
      <c r="S6" s="3" t="s">
        <v>11</v>
      </c>
      <c r="T6" s="3" t="s">
        <v>12</v>
      </c>
      <c r="U6" s="3" t="s">
        <v>13</v>
      </c>
      <c r="V6" s="3" t="s">
        <v>11</v>
      </c>
      <c r="W6" s="3" t="s">
        <v>12</v>
      </c>
      <c r="X6" s="3" t="s">
        <v>13</v>
      </c>
      <c r="Y6" s="2"/>
      <c r="Z6" s="2"/>
    </row>
    <row r="7" ht="14.25" customHeight="1">
      <c r="A7" s="9"/>
      <c r="B7" s="9"/>
      <c r="C7" s="9"/>
      <c r="D7" s="9"/>
      <c r="E7" s="9"/>
      <c r="F7" s="9"/>
      <c r="G7" s="10" t="s">
        <v>15</v>
      </c>
      <c r="H7" s="10" t="s">
        <v>16</v>
      </c>
      <c r="I7" s="10" t="s">
        <v>13</v>
      </c>
      <c r="J7" s="10" t="s">
        <v>15</v>
      </c>
      <c r="K7" s="10" t="s">
        <v>16</v>
      </c>
      <c r="L7" s="10" t="s">
        <v>13</v>
      </c>
      <c r="M7" s="10" t="s">
        <v>15</v>
      </c>
      <c r="N7" s="10" t="s">
        <v>16</v>
      </c>
      <c r="O7" s="10" t="s">
        <v>13</v>
      </c>
      <c r="P7" s="9"/>
      <c r="Q7" s="9"/>
      <c r="R7" s="9"/>
      <c r="S7" s="9"/>
      <c r="T7" s="9"/>
      <c r="U7" s="9"/>
      <c r="V7" s="9"/>
      <c r="W7" s="9"/>
      <c r="X7" s="9"/>
      <c r="Y7" s="2"/>
      <c r="Z7" s="2"/>
    </row>
    <row r="8" ht="14.25" customHeight="1">
      <c r="A8" s="11">
        <v>-1.0</v>
      </c>
      <c r="B8" s="11">
        <v>-2.0</v>
      </c>
      <c r="C8" s="11">
        <v>-3.0</v>
      </c>
      <c r="D8" s="11">
        <v>-4.0</v>
      </c>
      <c r="E8" s="11">
        <v>-5.0</v>
      </c>
      <c r="F8" s="11">
        <v>-6.0</v>
      </c>
      <c r="G8" s="11">
        <v>-7.0</v>
      </c>
      <c r="H8" s="11">
        <v>-8.0</v>
      </c>
      <c r="I8" s="11">
        <v>-9.0</v>
      </c>
      <c r="J8" s="11">
        <v>-10.0</v>
      </c>
      <c r="K8" s="11">
        <v>-11.0</v>
      </c>
      <c r="L8" s="11">
        <v>-12.0</v>
      </c>
      <c r="M8" s="11">
        <v>-13.0</v>
      </c>
      <c r="N8" s="11">
        <v>-14.0</v>
      </c>
      <c r="O8" s="11">
        <v>-15.0</v>
      </c>
      <c r="P8" s="11">
        <v>-16.0</v>
      </c>
      <c r="Q8" s="11">
        <v>-17.0</v>
      </c>
      <c r="R8" s="11">
        <v>-18.0</v>
      </c>
      <c r="S8" s="11">
        <v>-19.0</v>
      </c>
      <c r="T8" s="11">
        <v>-20.0</v>
      </c>
      <c r="U8" s="11">
        <v>-21.0</v>
      </c>
      <c r="V8" s="11">
        <v>-22.0</v>
      </c>
      <c r="W8" s="11">
        <v>-23.0</v>
      </c>
      <c r="X8" s="11">
        <v>-24.0</v>
      </c>
      <c r="Y8" s="12"/>
      <c r="Z8" s="12"/>
    </row>
    <row r="9" ht="14.25" customHeight="1">
      <c r="A9" s="13">
        <v>1.0</v>
      </c>
      <c r="B9" s="13" t="s">
        <v>17</v>
      </c>
      <c r="C9" s="14" t="s">
        <v>18</v>
      </c>
      <c r="D9" s="15">
        <v>7.0</v>
      </c>
      <c r="E9" s="15">
        <v>1.0</v>
      </c>
      <c r="F9" s="16">
        <f t="shared" ref="F9:F16" si="2">SUM(D9:E9)</f>
        <v>8</v>
      </c>
      <c r="G9" s="16">
        <v>567.0</v>
      </c>
      <c r="H9" s="16">
        <v>553.0</v>
      </c>
      <c r="I9" s="16">
        <f t="shared" ref="I9:I16" si="3">SUM(G9:H9)</f>
        <v>1120</v>
      </c>
      <c r="J9" s="15">
        <v>31.0</v>
      </c>
      <c r="K9" s="15">
        <v>32.0</v>
      </c>
      <c r="L9" s="16">
        <f t="shared" ref="L9:L16" si="4">SUM(J9:K9)</f>
        <v>63</v>
      </c>
      <c r="M9" s="16">
        <f t="shared" ref="M9:N9" si="1">SUM(G9,J9)</f>
        <v>598</v>
      </c>
      <c r="N9" s="16">
        <f t="shared" si="1"/>
        <v>585</v>
      </c>
      <c r="O9" s="16">
        <f t="shared" ref="O9:O16" si="6">SUM(M9:N9)</f>
        <v>1183</v>
      </c>
      <c r="P9" s="16">
        <v>60.0</v>
      </c>
      <c r="Q9" s="16">
        <v>6.0</v>
      </c>
      <c r="R9" s="16">
        <f t="shared" ref="R9:R16" si="7">SUM(P9:Q9)</f>
        <v>66</v>
      </c>
      <c r="S9" s="16">
        <v>59.0</v>
      </c>
      <c r="T9" s="16">
        <v>5.0</v>
      </c>
      <c r="U9" s="16">
        <f t="shared" ref="U9:U16" si="8">SUM(S9:T9)</f>
        <v>64</v>
      </c>
      <c r="V9" s="16">
        <v>80.0</v>
      </c>
      <c r="W9" s="16">
        <v>5.0</v>
      </c>
      <c r="X9" s="16">
        <f t="shared" ref="X9:X16" si="9">SUM(V9:W9)</f>
        <v>85</v>
      </c>
      <c r="Y9" s="2"/>
      <c r="Z9" s="2"/>
    </row>
    <row r="10" ht="14.25" customHeight="1">
      <c r="A10" s="13">
        <v>2.0</v>
      </c>
      <c r="B10" s="13" t="s">
        <v>19</v>
      </c>
      <c r="C10" s="14" t="s">
        <v>20</v>
      </c>
      <c r="D10" s="15">
        <v>26.0</v>
      </c>
      <c r="E10" s="15">
        <v>11.0</v>
      </c>
      <c r="F10" s="16">
        <f t="shared" si="2"/>
        <v>37</v>
      </c>
      <c r="G10" s="16">
        <v>2701.0</v>
      </c>
      <c r="H10" s="16">
        <v>2583.0</v>
      </c>
      <c r="I10" s="16">
        <f t="shared" si="3"/>
        <v>5284</v>
      </c>
      <c r="J10" s="15">
        <v>598.0</v>
      </c>
      <c r="K10" s="15">
        <v>525.0</v>
      </c>
      <c r="L10" s="16">
        <f t="shared" si="4"/>
        <v>1123</v>
      </c>
      <c r="M10" s="16">
        <f t="shared" ref="M10:N10" si="5">SUM(G10,J10)</f>
        <v>3299</v>
      </c>
      <c r="N10" s="16">
        <f t="shared" si="5"/>
        <v>3108</v>
      </c>
      <c r="O10" s="16">
        <f t="shared" si="6"/>
        <v>6407</v>
      </c>
      <c r="P10" s="16">
        <v>249.0</v>
      </c>
      <c r="Q10" s="16">
        <v>72.0</v>
      </c>
      <c r="R10" s="16">
        <f t="shared" si="7"/>
        <v>321</v>
      </c>
      <c r="S10" s="16">
        <v>236.0</v>
      </c>
      <c r="T10" s="16">
        <v>72.0</v>
      </c>
      <c r="U10" s="16">
        <f t="shared" si="8"/>
        <v>308</v>
      </c>
      <c r="V10" s="16">
        <v>359.0</v>
      </c>
      <c r="W10" s="16">
        <v>103.0</v>
      </c>
      <c r="X10" s="16">
        <f t="shared" si="9"/>
        <v>462</v>
      </c>
      <c r="Y10" s="2"/>
      <c r="Z10" s="2"/>
    </row>
    <row r="11" ht="14.25" customHeight="1">
      <c r="A11" s="13">
        <v>3.0</v>
      </c>
      <c r="B11" s="13" t="s">
        <v>21</v>
      </c>
      <c r="C11" s="14" t="s">
        <v>22</v>
      </c>
      <c r="D11" s="15">
        <v>15.0</v>
      </c>
      <c r="E11" s="15">
        <v>2.0</v>
      </c>
      <c r="F11" s="16">
        <f t="shared" si="2"/>
        <v>17</v>
      </c>
      <c r="G11" s="16">
        <v>1003.0</v>
      </c>
      <c r="H11" s="16">
        <v>896.0</v>
      </c>
      <c r="I11" s="16">
        <f t="shared" si="3"/>
        <v>1899</v>
      </c>
      <c r="J11" s="15">
        <v>211.0</v>
      </c>
      <c r="K11" s="15">
        <v>184.0</v>
      </c>
      <c r="L11" s="16">
        <f t="shared" si="4"/>
        <v>395</v>
      </c>
      <c r="M11" s="16">
        <f t="shared" ref="M11:N11" si="10">SUM(G11,J11)</f>
        <v>1214</v>
      </c>
      <c r="N11" s="16">
        <f t="shared" si="10"/>
        <v>1080</v>
      </c>
      <c r="O11" s="16">
        <f t="shared" si="6"/>
        <v>2294</v>
      </c>
      <c r="P11" s="16">
        <v>101.0</v>
      </c>
      <c r="Q11" s="16">
        <v>20.0</v>
      </c>
      <c r="R11" s="16">
        <f t="shared" si="7"/>
        <v>121</v>
      </c>
      <c r="S11" s="16">
        <v>106.0</v>
      </c>
      <c r="T11" s="16">
        <v>24.0</v>
      </c>
      <c r="U11" s="16">
        <f t="shared" si="8"/>
        <v>130</v>
      </c>
      <c r="V11" s="16">
        <v>143.0</v>
      </c>
      <c r="W11" s="16">
        <v>24.0</v>
      </c>
      <c r="X11" s="16">
        <f t="shared" si="9"/>
        <v>167</v>
      </c>
      <c r="Y11" s="2"/>
      <c r="Z11" s="2"/>
    </row>
    <row r="12" ht="14.25" customHeight="1">
      <c r="A12" s="13">
        <v>4.0</v>
      </c>
      <c r="B12" s="13" t="s">
        <v>23</v>
      </c>
      <c r="C12" s="14" t="s">
        <v>24</v>
      </c>
      <c r="D12" s="15">
        <v>8.0</v>
      </c>
      <c r="E12" s="15">
        <v>2.0</v>
      </c>
      <c r="F12" s="16">
        <f t="shared" si="2"/>
        <v>10</v>
      </c>
      <c r="G12" s="16">
        <v>559.0</v>
      </c>
      <c r="H12" s="16">
        <v>475.0</v>
      </c>
      <c r="I12" s="16">
        <f t="shared" si="3"/>
        <v>1034</v>
      </c>
      <c r="J12" s="15">
        <v>80.0</v>
      </c>
      <c r="K12" s="15">
        <v>86.0</v>
      </c>
      <c r="L12" s="16">
        <f t="shared" si="4"/>
        <v>166</v>
      </c>
      <c r="M12" s="16">
        <f t="shared" ref="M12:N12" si="11">SUM(G12,J12)</f>
        <v>639</v>
      </c>
      <c r="N12" s="16">
        <f t="shared" si="11"/>
        <v>561</v>
      </c>
      <c r="O12" s="16">
        <f t="shared" si="6"/>
        <v>1200</v>
      </c>
      <c r="P12" s="16">
        <v>49.0</v>
      </c>
      <c r="Q12" s="16">
        <v>12.0</v>
      </c>
      <c r="R12" s="16">
        <f t="shared" si="7"/>
        <v>61</v>
      </c>
      <c r="S12" s="16">
        <v>60.0</v>
      </c>
      <c r="T12" s="16">
        <v>12.0</v>
      </c>
      <c r="U12" s="16">
        <f t="shared" si="8"/>
        <v>72</v>
      </c>
      <c r="V12" s="16">
        <v>65.0</v>
      </c>
      <c r="W12" s="16">
        <v>10.0</v>
      </c>
      <c r="X12" s="16">
        <f t="shared" si="9"/>
        <v>75</v>
      </c>
      <c r="Y12" s="2"/>
      <c r="Z12" s="2"/>
    </row>
    <row r="13" ht="14.25" customHeight="1">
      <c r="A13" s="13">
        <v>5.0</v>
      </c>
      <c r="B13" s="13" t="s">
        <v>25</v>
      </c>
      <c r="C13" s="14" t="s">
        <v>26</v>
      </c>
      <c r="D13" s="15">
        <v>12.0</v>
      </c>
      <c r="E13" s="15">
        <v>2.0</v>
      </c>
      <c r="F13" s="16">
        <f t="shared" si="2"/>
        <v>14</v>
      </c>
      <c r="G13" s="16">
        <v>854.0</v>
      </c>
      <c r="H13" s="16">
        <v>777.0</v>
      </c>
      <c r="I13" s="16">
        <f t="shared" si="3"/>
        <v>1631</v>
      </c>
      <c r="J13" s="15">
        <v>44.0</v>
      </c>
      <c r="K13" s="15">
        <v>44.0</v>
      </c>
      <c r="L13" s="16">
        <f t="shared" si="4"/>
        <v>88</v>
      </c>
      <c r="M13" s="16">
        <f t="shared" ref="M13:N13" si="12">SUM(G13,J13)</f>
        <v>898</v>
      </c>
      <c r="N13" s="16">
        <f t="shared" si="12"/>
        <v>821</v>
      </c>
      <c r="O13" s="16">
        <f t="shared" si="6"/>
        <v>1719</v>
      </c>
      <c r="P13" s="16">
        <v>89.0</v>
      </c>
      <c r="Q13" s="16">
        <v>11.0</v>
      </c>
      <c r="R13" s="16">
        <f t="shared" si="7"/>
        <v>100</v>
      </c>
      <c r="S13" s="16">
        <v>88.0</v>
      </c>
      <c r="T13" s="16">
        <v>11.0</v>
      </c>
      <c r="U13" s="16">
        <f t="shared" si="8"/>
        <v>99</v>
      </c>
      <c r="V13" s="16">
        <v>126.0</v>
      </c>
      <c r="W13" s="16">
        <v>14.0</v>
      </c>
      <c r="X13" s="16">
        <f t="shared" si="9"/>
        <v>140</v>
      </c>
      <c r="Y13" s="2"/>
      <c r="Z13" s="2"/>
    </row>
    <row r="14" ht="14.25" customHeight="1">
      <c r="A14" s="13">
        <v>6.0</v>
      </c>
      <c r="B14" s="13" t="s">
        <v>27</v>
      </c>
      <c r="C14" s="14" t="s">
        <v>28</v>
      </c>
      <c r="D14" s="15">
        <v>11.0</v>
      </c>
      <c r="E14" s="15">
        <v>0.0</v>
      </c>
      <c r="F14" s="16">
        <f t="shared" si="2"/>
        <v>11</v>
      </c>
      <c r="G14" s="16">
        <v>720.0</v>
      </c>
      <c r="H14" s="16">
        <v>720.0</v>
      </c>
      <c r="I14" s="16">
        <f t="shared" si="3"/>
        <v>1440</v>
      </c>
      <c r="J14" s="15">
        <v>0.0</v>
      </c>
      <c r="K14" s="15">
        <v>0.0</v>
      </c>
      <c r="L14" s="16">
        <f t="shared" si="4"/>
        <v>0</v>
      </c>
      <c r="M14" s="16">
        <f t="shared" ref="M14:N14" si="13">SUM(G14,J14)</f>
        <v>720</v>
      </c>
      <c r="N14" s="16">
        <f t="shared" si="13"/>
        <v>720</v>
      </c>
      <c r="O14" s="16">
        <f t="shared" si="6"/>
        <v>1440</v>
      </c>
      <c r="P14" s="16">
        <v>73.0</v>
      </c>
      <c r="Q14" s="16">
        <v>0.0</v>
      </c>
      <c r="R14" s="16">
        <f t="shared" si="7"/>
        <v>73</v>
      </c>
      <c r="S14" s="16">
        <v>80.0</v>
      </c>
      <c r="T14" s="16">
        <v>0.0</v>
      </c>
      <c r="U14" s="16">
        <f t="shared" si="8"/>
        <v>80</v>
      </c>
      <c r="V14" s="16">
        <v>100.0</v>
      </c>
      <c r="W14" s="16">
        <v>0.0</v>
      </c>
      <c r="X14" s="16">
        <f t="shared" si="9"/>
        <v>100</v>
      </c>
      <c r="Y14" s="2"/>
      <c r="Z14" s="2"/>
    </row>
    <row r="15" ht="14.25" customHeight="1">
      <c r="A15" s="13">
        <v>7.0</v>
      </c>
      <c r="B15" s="13" t="s">
        <v>29</v>
      </c>
      <c r="C15" s="14" t="s">
        <v>30</v>
      </c>
      <c r="D15" s="15">
        <v>7.0</v>
      </c>
      <c r="E15" s="15">
        <v>0.0</v>
      </c>
      <c r="F15" s="16">
        <f t="shared" si="2"/>
        <v>7</v>
      </c>
      <c r="G15" s="16">
        <v>389.0</v>
      </c>
      <c r="H15" s="16">
        <v>389.0</v>
      </c>
      <c r="I15" s="16">
        <f t="shared" si="3"/>
        <v>778</v>
      </c>
      <c r="J15" s="15">
        <v>0.0</v>
      </c>
      <c r="K15" s="15">
        <v>0.0</v>
      </c>
      <c r="L15" s="16">
        <f t="shared" si="4"/>
        <v>0</v>
      </c>
      <c r="M15" s="16">
        <f t="shared" ref="M15:N15" si="14">SUM(G15,J15)</f>
        <v>389</v>
      </c>
      <c r="N15" s="16">
        <f t="shared" si="14"/>
        <v>389</v>
      </c>
      <c r="O15" s="16">
        <f t="shared" si="6"/>
        <v>778</v>
      </c>
      <c r="P15" s="16">
        <v>45.0</v>
      </c>
      <c r="Q15" s="16">
        <v>0.0</v>
      </c>
      <c r="R15" s="16">
        <f t="shared" si="7"/>
        <v>45</v>
      </c>
      <c r="S15" s="16">
        <v>49.0</v>
      </c>
      <c r="T15" s="16">
        <v>0.0</v>
      </c>
      <c r="U15" s="16">
        <f t="shared" si="8"/>
        <v>49</v>
      </c>
      <c r="V15" s="16">
        <v>52.0</v>
      </c>
      <c r="W15" s="16">
        <v>0.0</v>
      </c>
      <c r="X15" s="16">
        <f t="shared" si="9"/>
        <v>52</v>
      </c>
      <c r="Y15" s="2"/>
      <c r="Z15" s="2"/>
    </row>
    <row r="16" ht="14.25" customHeight="1">
      <c r="A16" s="13">
        <v>8.0</v>
      </c>
      <c r="B16" s="13" t="s">
        <v>31</v>
      </c>
      <c r="C16" s="14" t="s">
        <v>32</v>
      </c>
      <c r="D16" s="15">
        <v>6.0</v>
      </c>
      <c r="E16" s="15">
        <v>2.0</v>
      </c>
      <c r="F16" s="16">
        <f t="shared" si="2"/>
        <v>8</v>
      </c>
      <c r="G16" s="16">
        <v>637.0</v>
      </c>
      <c r="H16" s="16">
        <v>587.0</v>
      </c>
      <c r="I16" s="16">
        <f t="shared" si="3"/>
        <v>1224</v>
      </c>
      <c r="J16" s="15">
        <v>152.0</v>
      </c>
      <c r="K16" s="15">
        <v>106.0</v>
      </c>
      <c r="L16" s="16">
        <f t="shared" si="4"/>
        <v>258</v>
      </c>
      <c r="M16" s="16">
        <f t="shared" ref="M16:N16" si="15">SUM(G16,J16)</f>
        <v>789</v>
      </c>
      <c r="N16" s="16">
        <f t="shared" si="15"/>
        <v>693</v>
      </c>
      <c r="O16" s="16">
        <f t="shared" si="6"/>
        <v>1482</v>
      </c>
      <c r="P16" s="16">
        <v>55.0</v>
      </c>
      <c r="Q16" s="16">
        <v>16.0</v>
      </c>
      <c r="R16" s="16">
        <f t="shared" si="7"/>
        <v>71</v>
      </c>
      <c r="S16" s="16">
        <v>61.0</v>
      </c>
      <c r="T16" s="16">
        <v>18.0</v>
      </c>
      <c r="U16" s="16">
        <f t="shared" si="8"/>
        <v>79</v>
      </c>
      <c r="V16" s="16">
        <v>71.0</v>
      </c>
      <c r="W16" s="16">
        <v>17.0</v>
      </c>
      <c r="X16" s="16">
        <f t="shared" si="9"/>
        <v>88</v>
      </c>
      <c r="Y16" s="2"/>
      <c r="Z16" s="2"/>
    </row>
    <row r="17" ht="14.25" customHeight="1">
      <c r="A17" s="8" t="s">
        <v>13</v>
      </c>
      <c r="B17" s="5"/>
      <c r="C17" s="6"/>
      <c r="D17" s="16">
        <f t="shared" ref="D17:X17" si="16">SUM(D9:D16)</f>
        <v>92</v>
      </c>
      <c r="E17" s="16">
        <f t="shared" si="16"/>
        <v>20</v>
      </c>
      <c r="F17" s="16">
        <f t="shared" si="16"/>
        <v>112</v>
      </c>
      <c r="G17" s="16">
        <f t="shared" si="16"/>
        <v>7430</v>
      </c>
      <c r="H17" s="16">
        <f t="shared" si="16"/>
        <v>6980</v>
      </c>
      <c r="I17" s="16">
        <f t="shared" si="16"/>
        <v>14410</v>
      </c>
      <c r="J17" s="16">
        <f t="shared" si="16"/>
        <v>1116</v>
      </c>
      <c r="K17" s="16">
        <f t="shared" si="16"/>
        <v>977</v>
      </c>
      <c r="L17" s="16">
        <f t="shared" si="16"/>
        <v>2093</v>
      </c>
      <c r="M17" s="16">
        <f t="shared" si="16"/>
        <v>8546</v>
      </c>
      <c r="N17" s="16">
        <f t="shared" si="16"/>
        <v>7957</v>
      </c>
      <c r="O17" s="16">
        <f t="shared" si="16"/>
        <v>16503</v>
      </c>
      <c r="P17" s="16">
        <f t="shared" si="16"/>
        <v>721</v>
      </c>
      <c r="Q17" s="16">
        <f t="shared" si="16"/>
        <v>137</v>
      </c>
      <c r="R17" s="16">
        <f t="shared" si="16"/>
        <v>858</v>
      </c>
      <c r="S17" s="16">
        <f t="shared" si="16"/>
        <v>739</v>
      </c>
      <c r="T17" s="16">
        <f t="shared" si="16"/>
        <v>142</v>
      </c>
      <c r="U17" s="16">
        <f t="shared" si="16"/>
        <v>881</v>
      </c>
      <c r="V17" s="16">
        <f t="shared" si="16"/>
        <v>996</v>
      </c>
      <c r="W17" s="16">
        <f t="shared" si="16"/>
        <v>173</v>
      </c>
      <c r="X17" s="16">
        <f t="shared" si="16"/>
        <v>1169</v>
      </c>
      <c r="Y17" s="2"/>
      <c r="Z17" s="2"/>
    </row>
    <row r="18" ht="14.25" customHeight="1">
      <c r="A18" s="2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7" t="s">
        <v>34</v>
      </c>
      <c r="B20" s="1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7" t="s">
        <v>35</v>
      </c>
      <c r="B21" s="1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7" t="s">
        <v>36</v>
      </c>
      <c r="B22" s="1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7" t="s">
        <v>37</v>
      </c>
      <c r="B23" s="1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7" t="s">
        <v>38</v>
      </c>
      <c r="B24" s="1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7" t="s">
        <v>39</v>
      </c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G5:O5"/>
    <mergeCell ref="P5:R5"/>
    <mergeCell ref="A17:C17"/>
    <mergeCell ref="V6:V7"/>
    <mergeCell ref="W6:W7"/>
    <mergeCell ref="A1:X1"/>
    <mergeCell ref="A2:X2"/>
    <mergeCell ref="A3:X3"/>
    <mergeCell ref="A5:A7"/>
    <mergeCell ref="B5:B7"/>
    <mergeCell ref="C5:C7"/>
    <mergeCell ref="D5:F5"/>
    <mergeCell ref="X6:X7"/>
    <mergeCell ref="S5:U5"/>
    <mergeCell ref="V5:X5"/>
    <mergeCell ref="D6:D7"/>
    <mergeCell ref="E6:E7"/>
    <mergeCell ref="F6:F7"/>
    <mergeCell ref="G6:I6"/>
    <mergeCell ref="J6:L6"/>
    <mergeCell ref="M6:O6"/>
    <mergeCell ref="P6:P7"/>
    <mergeCell ref="Q6:Q7"/>
    <mergeCell ref="R6:R7"/>
    <mergeCell ref="S6:S7"/>
    <mergeCell ref="T6:T7"/>
    <mergeCell ref="U6:U7"/>
  </mergeCells>
  <printOptions/>
  <pageMargins bottom="0.7480314960629921" footer="0.0" header="0.0" left="0.31496062992125984" right="0.31496062992125984" top="0.7480314960629921"/>
  <pageSetup paperSize="5" orientation="landscape"/>
  <drawing r:id="rId1"/>
</worksheet>
</file>