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D2CDB8A0-AADD-4123-9E67-794CA53FA8EC}" xr6:coauthVersionLast="47" xr6:coauthVersionMax="47" xr10:uidLastSave="{00000000-0000-0000-0000-000000000000}"/>
  <bookViews>
    <workbookView xWindow="-108" yWindow="-108" windowWidth="23256" windowHeight="12456" xr2:uid="{D96CF54F-234B-4215-B67A-A0EA87A89C7C}"/>
  </bookViews>
  <sheets>
    <sheet name="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E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<sst xmlns="http://schemas.openxmlformats.org/spreadsheetml/2006/main" count="47" uniqueCount="37">
  <si>
    <t>Jumlah Pelayanan Kesehatan Penderita Diabetes Melitus (DM)</t>
  </si>
  <si>
    <t>Menurut Kecamatan</t>
  </si>
  <si>
    <t>Per 31 Desember 2023</t>
  </si>
  <si>
    <t>No</t>
  </si>
  <si>
    <t>Kode Wilayah</t>
  </si>
  <si>
    <t>Kecamatan</t>
  </si>
  <si>
    <t>Puskesmas</t>
  </si>
  <si>
    <t>Penderita DM</t>
  </si>
  <si>
    <t>Yang Mendapatkan Pelayanan Kesehatan Sesuai Standar</t>
  </si>
  <si>
    <t>Jumlah</t>
  </si>
  <si>
    <t>%</t>
  </si>
  <si>
    <t>(1)</t>
  </si>
  <si>
    <t>(2)</t>
  </si>
  <si>
    <t>(3)</t>
  </si>
  <si>
    <t>(4)</t>
  </si>
  <si>
    <t>(5)</t>
  </si>
  <si>
    <t>(6)</t>
  </si>
  <si>
    <t>(7) = ((6)/(5))*100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</si>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</sst>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64D3-1674-464B-842A-A50578351C5B}">
  <dimension ref="A1:G18"/>
  <sheetViews>
    <sheetView tabSelected="1" workbookViewId="0">
      <selection activeCell="A20" sqref="A20:XFD39"/>
    </sheetView>
  </sheetViews>
  <sheetFormatPr defaultColWidth="8.88671875" defaultRowHeight="14.4"/>
  <cols>
    <col min="2" max="2" width="13.33203125" bestFit="1" customWidth="1"/>
    <col min="3" max="3" width="21.33203125" customWidth="1"/>
    <col min="4" max="4" width="10.5546875" customWidth="1"/>
    <col min="5" max="5" width="13.109375" customWidth="1"/>
    <col min="7" max="7" width="18.886718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5" spans="1:7" ht="39" customHeight="1">
      <c r="A5" s="2" t="s">
        <v>3</v>
      </c>
      <c r="B5" s="2" t="s">
        <v>4</v>
      </c>
      <c r="C5" s="2" t="s">
        <v>5</v>
      </c>
      <c r="D5" s="3" t="s">
        <v>6</v>
      </c>
      <c r="E5" s="3" t="s">
        <v>7</v>
      </c>
      <c r="F5" s="4" t="s">
        <v>8</v>
      </c>
      <c r="G5" s="4"/>
    </row>
    <row r="6" spans="1:7">
      <c r="A6" s="5"/>
      <c r="B6" s="5"/>
      <c r="C6" s="5"/>
      <c r="D6" s="3"/>
      <c r="E6" s="3"/>
      <c r="F6" s="6" t="s">
        <v>9</v>
      </c>
      <c r="G6" s="6" t="s">
        <v>10</v>
      </c>
    </row>
    <row r="7" spans="1:7">
      <c r="A7" s="7" t="s">
        <v>11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</row>
    <row r="8" spans="1:7">
      <c r="A8" s="6">
        <v>1</v>
      </c>
      <c r="B8" s="8" t="s">
        <v>18</v>
      </c>
      <c r="C8" s="9" t="s">
        <v>19</v>
      </c>
      <c r="D8" s="9" t="s">
        <v>19</v>
      </c>
      <c r="E8" s="6">
        <v>129</v>
      </c>
      <c r="F8" s="6">
        <v>277</v>
      </c>
      <c r="G8" s="10">
        <f>(F8/E8)*100</f>
        <v>214.72868217054261</v>
      </c>
    </row>
    <row r="9" spans="1:7">
      <c r="A9" s="6">
        <v>2</v>
      </c>
      <c r="B9" s="8" t="s">
        <v>20</v>
      </c>
      <c r="C9" s="9" t="s">
        <v>21</v>
      </c>
      <c r="D9" s="9" t="s">
        <v>21</v>
      </c>
      <c r="E9" s="6">
        <v>216</v>
      </c>
      <c r="F9" s="6">
        <v>429</v>
      </c>
      <c r="G9" s="10">
        <f t="shared" ref="G9:G16" si="0">(F9/E9)*100</f>
        <v>198.61111111111111</v>
      </c>
    </row>
    <row r="10" spans="1:7">
      <c r="A10" s="6">
        <v>3</v>
      </c>
      <c r="B10" s="8" t="s">
        <v>22</v>
      </c>
      <c r="C10" s="9" t="s">
        <v>23</v>
      </c>
      <c r="D10" s="9" t="s">
        <v>23</v>
      </c>
      <c r="E10" s="6">
        <v>611</v>
      </c>
      <c r="F10" s="6">
        <v>761</v>
      </c>
      <c r="G10" s="10">
        <f t="shared" si="0"/>
        <v>124.54991816693943</v>
      </c>
    </row>
    <row r="11" spans="1:7">
      <c r="A11" s="6">
        <v>4</v>
      </c>
      <c r="B11" s="8" t="s">
        <v>24</v>
      </c>
      <c r="C11" s="9" t="s">
        <v>25</v>
      </c>
      <c r="D11" s="9" t="s">
        <v>25</v>
      </c>
      <c r="E11" s="6">
        <v>175</v>
      </c>
      <c r="F11" s="6">
        <v>215</v>
      </c>
      <c r="G11" s="10">
        <f t="shared" si="0"/>
        <v>122.85714285714286</v>
      </c>
    </row>
    <row r="12" spans="1:7">
      <c r="A12" s="6">
        <v>5</v>
      </c>
      <c r="B12" s="8" t="s">
        <v>24</v>
      </c>
      <c r="C12" s="9" t="s">
        <v>25</v>
      </c>
      <c r="D12" s="9" t="s">
        <v>26</v>
      </c>
      <c r="E12" s="6">
        <v>72</v>
      </c>
      <c r="F12" s="6">
        <v>72</v>
      </c>
      <c r="G12" s="10">
        <f t="shared" si="0"/>
        <v>100</v>
      </c>
    </row>
    <row r="13" spans="1:7">
      <c r="A13" s="6">
        <v>6</v>
      </c>
      <c r="B13" s="8" t="s">
        <v>27</v>
      </c>
      <c r="C13" s="9" t="s">
        <v>28</v>
      </c>
      <c r="D13" s="9" t="s">
        <v>28</v>
      </c>
      <c r="E13" s="6">
        <v>115</v>
      </c>
      <c r="F13" s="6">
        <v>270</v>
      </c>
      <c r="G13" s="10">
        <f t="shared" si="0"/>
        <v>234.78260869565219</v>
      </c>
    </row>
    <row r="14" spans="1:7">
      <c r="A14" s="6">
        <v>7</v>
      </c>
      <c r="B14" s="8" t="s">
        <v>29</v>
      </c>
      <c r="C14" s="9" t="s">
        <v>30</v>
      </c>
      <c r="D14" s="9" t="s">
        <v>30</v>
      </c>
      <c r="E14" s="6">
        <v>160</v>
      </c>
      <c r="F14" s="6">
        <v>239</v>
      </c>
      <c r="G14" s="10">
        <f t="shared" si="0"/>
        <v>149.375</v>
      </c>
    </row>
    <row r="15" spans="1:7">
      <c r="A15" s="6">
        <v>8</v>
      </c>
      <c r="B15" s="8" t="s">
        <v>31</v>
      </c>
      <c r="C15" s="9" t="s">
        <v>32</v>
      </c>
      <c r="D15" s="9" t="s">
        <v>32</v>
      </c>
      <c r="E15" s="6">
        <v>43</v>
      </c>
      <c r="F15" s="6">
        <v>49</v>
      </c>
      <c r="G15" s="10">
        <f t="shared" si="0"/>
        <v>113.95348837209302</v>
      </c>
    </row>
    <row r="16" spans="1:7">
      <c r="A16" s="6">
        <v>9</v>
      </c>
      <c r="B16" s="8" t="s">
        <v>33</v>
      </c>
      <c r="C16" s="9" t="s">
        <v>34</v>
      </c>
      <c r="D16" s="9" t="s">
        <v>34</v>
      </c>
      <c r="E16" s="6">
        <v>68</v>
      </c>
      <c r="F16" s="6">
        <v>65</v>
      </c>
      <c r="G16" s="10">
        <f t="shared" si="0"/>
        <v>95.588235294117652</v>
      </c>
    </row>
    <row r="17" spans="1:7">
      <c r="A17" s="11" t="s">
        <v>35</v>
      </c>
      <c r="B17" s="11"/>
      <c r="C17" s="11"/>
      <c r="D17" s="6"/>
      <c r="E17" s="6">
        <f>SUM(E8:E16)</f>
        <v>1589</v>
      </c>
      <c r="F17" s="6">
        <f>SUM(F8:F16)</f>
        <v>2377</v>
      </c>
      <c r="G17" s="10">
        <f>F17/E17*100</f>
        <v>149.59093769666455</v>
      </c>
    </row>
    <row r="18" spans="1:7">
      <c r="A18" s="12" t="s">
        <v>36</v>
      </c>
    </row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G5"/>
  </mergeCells>
  <printOptions horizontalCentered="1"/>
  <pageMargins left="0.74803149606299213" right="0.74803149606299213" top="0.98425196850393704" bottom="0.98425196850393704" header="0.51181102362204722" footer="0.51181102362204722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2024-03-07T04:33:52Z</dcterms:created>
  <dcterms:modified xsi:type="dcterms:W3CDTF">2024-03-07T04:34:26Z</dcterms:modified>
</cp:coreProperties>
</file>