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5" sheetId="1" r:id="rId1"/>
  </sheets>
  <calcPr calcId="144525"/>
</workbook>
</file>

<file path=xl/sharedStrings.xml><?xml version="1.0" encoding="utf-8"?>
<sst xmlns="http://schemas.openxmlformats.org/spreadsheetml/2006/main" count="58" uniqueCount="47">
  <si>
    <t>Jumlah Pelayanan Kesehatan Penderita Diabetes Melitus (DM)</t>
  </si>
  <si>
    <t>Menurut Kecamatan</t>
  </si>
  <si>
    <t>Per 31 Desember 2022</t>
  </si>
  <si>
    <t>No</t>
  </si>
  <si>
    <t>Kode Wilayah</t>
  </si>
  <si>
    <t>Kecamatan</t>
  </si>
  <si>
    <t>Jumlah</t>
  </si>
  <si>
    <t>Puskesmas</t>
  </si>
  <si>
    <t>Penderita DM</t>
  </si>
  <si>
    <t>Yang Mendapatkan Pelayanan Kesehatan Sesuai Standar</t>
  </si>
  <si>
    <t>%</t>
  </si>
  <si>
    <t>(1)</t>
  </si>
  <si>
    <t>(2)</t>
  </si>
  <si>
    <t>(3)</t>
  </si>
  <si>
    <t>(4)</t>
  </si>
  <si>
    <t>(5)</t>
  </si>
  <si>
    <t>(6)</t>
  </si>
  <si>
    <t>(7)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</si>
  <si>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</si>
  <si>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</si>
  <si>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</si>
  <si>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</si>
  <si>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</si>
  <si>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</si>
  <si>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</si>
  <si>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</si>
  <si>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</si>
  <si>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</si>
  <si>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</si>
  <si>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</si>
  <si>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</si>
  <si>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</si>
  <si>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</si>
  <si>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</si>
  <si>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Tongo</t>
  </si>
  <si>
    <t>Total</t>
  </si>
  <si>
    <t>Sumber :</t>
  </si>
  <si>
    <t>Dinas Kesehatan</t>
  </si>
  <si>
    <t>Konsep :</t>
  </si>
  <si>
    <t>Kesehatan</t>
  </si>
  <si>
    <t>Definisi :</t>
  </si>
  <si>
    <t>Penderita DM yang mendapatkan pelayanan kesehatan sesuai standar : Pelayanan kesehatan sesuai standar kepada seluruh penderita Diabetes Melitus (DM) usia 15 tahun ke atas sebagai upaya pencegahan sekunder meliputi :</t>
  </si>
  <si>
    <t>1) Pengukuran gula darah dilakukan minimal satu kali sebulan di fasilitas pelayanan kesehatan;</t>
  </si>
  <si>
    <t>2) Edukasi perubahan gaya hidup dan/atau nutrisi;</t>
  </si>
  <si>
    <t>3) Melakukan rujukan jika diperlukan</t>
  </si>
  <si>
    <t>Keterangan:</t>
  </si>
  <si>
    <t>Gula darah sewaktu (GDS) lebih dari 200 mg/dl ditambahkan pelayanan terapi farmakologi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</si>
</sst>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.00_-;\-&quot;Rp&quot;* #,##0.00_-;_-&quot;Rp&quot;* &quot;-&quot;??_-;_-@_-"/>
  </numFmts>
  <fonts count="21">
    <font>
      <sz val="11"/>
      <color theme="1"/>
      <name val="Calibri"/>
      <charset val="134"/>
      <scheme val="minor"/>
    </font>
    <font>
      <sz val="11"/>
      <color rgb="FF3B3B3B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4" borderId="9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H17" sqref="H17"/>
    </sheetView>
  </sheetViews>
  <sheetFormatPr defaultColWidth="8.85185185185185" defaultRowHeight="14.4" outlineLevelCol="6"/>
  <cols>
    <col min="2" max="2" width="13.287037037037" customWidth="1"/>
    <col min="3" max="3" width="21.287037037037" customWidth="1"/>
    <col min="4" max="4" width="10.5740740740741" customWidth="1"/>
    <col min="5" max="5" width="13.1388888888889" customWidth="1"/>
    <col min="7" max="7" width="18.8518518518519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5" spans="1:7">
      <c r="A5" s="2" t="s">
        <v>3</v>
      </c>
      <c r="B5" s="3" t="s">
        <v>4</v>
      </c>
      <c r="C5" s="2" t="s">
        <v>5</v>
      </c>
      <c r="D5" s="2" t="s">
        <v>6</v>
      </c>
      <c r="E5" s="2"/>
      <c r="F5" s="2"/>
      <c r="G5" s="2"/>
    </row>
    <row r="6" ht="39" customHeight="1" spans="1:7">
      <c r="A6" s="2"/>
      <c r="B6" s="4"/>
      <c r="C6" s="2"/>
      <c r="D6" s="2" t="s">
        <v>7</v>
      </c>
      <c r="E6" s="2" t="s">
        <v>8</v>
      </c>
      <c r="F6" s="5" t="s">
        <v>9</v>
      </c>
      <c r="G6" s="5"/>
    </row>
    <row r="7" spans="1:7">
      <c r="A7" s="2"/>
      <c r="B7" s="6"/>
      <c r="C7" s="2"/>
      <c r="D7" s="2"/>
      <c r="E7" s="2"/>
      <c r="F7" s="2" t="s">
        <v>6</v>
      </c>
      <c r="G7" s="2" t="s">
        <v>10</v>
      </c>
    </row>
    <row r="8" spans="1:7">
      <c r="A8" s="14" t="s">
        <v>11</v>
      </c>
      <c r="B8" s="14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</row>
    <row r="9" spans="1:7">
      <c r="A9" s="2">
        <v>1</v>
      </c>
      <c r="B9" s="7" t="s">
        <v>18</v>
      </c>
      <c r="C9" s="8" t="s">
        <v>19</v>
      </c>
      <c r="D9" s="8" t="s">
        <v>19</v>
      </c>
      <c r="E9" s="9">
        <v>231</v>
      </c>
      <c r="F9" s="9">
        <v>231</v>
      </c>
      <c r="G9" s="2">
        <f>(F9/E9)*100</f>
        <v>100</v>
      </c>
    </row>
    <row r="10" spans="1:7">
      <c r="A10" s="2">
        <v>2</v>
      </c>
      <c r="B10" s="7" t="s">
        <v>20</v>
      </c>
      <c r="C10" s="8" t="s">
        <v>21</v>
      </c>
      <c r="D10" s="8" t="s">
        <v>21</v>
      </c>
      <c r="E10" s="9">
        <v>302</v>
      </c>
      <c r="F10" s="9">
        <v>302</v>
      </c>
      <c r="G10" s="2">
        <f t="shared" ref="G10:G17" si="0">(F10/E10)*100</f>
        <v>100</v>
      </c>
    </row>
    <row r="11" spans="1:7">
      <c r="A11" s="2">
        <v>3</v>
      </c>
      <c r="B11" s="7" t="s">
        <v>22</v>
      </c>
      <c r="C11" s="8" t="s">
        <v>23</v>
      </c>
      <c r="D11" s="8" t="s">
        <v>23</v>
      </c>
      <c r="E11" s="9">
        <v>683</v>
      </c>
      <c r="F11" s="9">
        <v>683</v>
      </c>
      <c r="G11" s="2">
        <f t="shared" si="0"/>
        <v>100</v>
      </c>
    </row>
    <row r="12" spans="1:7">
      <c r="A12" s="2">
        <v>4</v>
      </c>
      <c r="B12" s="7" t="s">
        <v>24</v>
      </c>
      <c r="C12" s="8" t="s">
        <v>25</v>
      </c>
      <c r="D12" s="8" t="s">
        <v>25</v>
      </c>
      <c r="E12" s="9">
        <v>263</v>
      </c>
      <c r="F12" s="9">
        <v>263</v>
      </c>
      <c r="G12" s="2">
        <f t="shared" si="0"/>
        <v>100</v>
      </c>
    </row>
    <row r="13" spans="1:7">
      <c r="A13" s="2">
        <v>5</v>
      </c>
      <c r="B13" s="7" t="s">
        <v>26</v>
      </c>
      <c r="C13" s="8" t="s">
        <v>27</v>
      </c>
      <c r="D13" s="8" t="s">
        <v>27</v>
      </c>
      <c r="E13" s="9">
        <v>169</v>
      </c>
      <c r="F13" s="9">
        <v>169</v>
      </c>
      <c r="G13" s="2">
        <f t="shared" si="0"/>
        <v>100</v>
      </c>
    </row>
    <row r="14" spans="1:7">
      <c r="A14" s="2">
        <v>6</v>
      </c>
      <c r="B14" s="7" t="s">
        <v>28</v>
      </c>
      <c r="C14" s="8" t="s">
        <v>29</v>
      </c>
      <c r="D14" s="8" t="s">
        <v>29</v>
      </c>
      <c r="E14" s="9">
        <v>207</v>
      </c>
      <c r="F14" s="9">
        <v>207</v>
      </c>
      <c r="G14" s="2">
        <f t="shared" si="0"/>
        <v>100</v>
      </c>
    </row>
    <row r="15" spans="1:7">
      <c r="A15" s="2">
        <v>7</v>
      </c>
      <c r="B15" s="7" t="s">
        <v>30</v>
      </c>
      <c r="C15" s="8" t="s">
        <v>31</v>
      </c>
      <c r="D15" s="8" t="s">
        <v>31</v>
      </c>
      <c r="E15" s="9">
        <v>236</v>
      </c>
      <c r="F15" s="9">
        <v>236</v>
      </c>
      <c r="G15" s="2">
        <f t="shared" si="0"/>
        <v>100</v>
      </c>
    </row>
    <row r="16" spans="1:7">
      <c r="A16" s="2">
        <v>8</v>
      </c>
      <c r="B16" s="7" t="s">
        <v>32</v>
      </c>
      <c r="C16" s="8" t="s">
        <v>33</v>
      </c>
      <c r="D16" s="8" t="s">
        <v>33</v>
      </c>
      <c r="E16" s="9">
        <v>146</v>
      </c>
      <c r="F16" s="9">
        <v>146</v>
      </c>
      <c r="G16" s="2">
        <f t="shared" si="0"/>
        <v>100</v>
      </c>
    </row>
    <row r="17" spans="1:7">
      <c r="A17" s="2">
        <v>9</v>
      </c>
      <c r="B17" s="7" t="s">
        <v>32</v>
      </c>
      <c r="C17" s="8" t="s">
        <v>33</v>
      </c>
      <c r="D17" s="7" t="s">
        <v>34</v>
      </c>
      <c r="E17" s="9">
        <v>171</v>
      </c>
      <c r="F17" s="9">
        <v>171</v>
      </c>
      <c r="G17" s="2">
        <f t="shared" si="0"/>
        <v>100</v>
      </c>
    </row>
    <row r="18" spans="1:7">
      <c r="A18" s="10" t="s">
        <v>35</v>
      </c>
      <c r="B18" s="11"/>
      <c r="C18" s="11"/>
      <c r="D18" s="12"/>
      <c r="E18" s="9">
        <f>SUM(E9:E17)</f>
        <v>2408</v>
      </c>
      <c r="F18" s="9">
        <f>SUM(F9:F17)</f>
        <v>2408</v>
      </c>
      <c r="G18" s="2">
        <f>(F18/E18)*100</f>
        <v>100</v>
      </c>
    </row>
    <row r="20" spans="1:3">
      <c r="A20" t="s">
        <v>36</v>
      </c>
      <c r="C20" t="s">
        <v>37</v>
      </c>
    </row>
    <row r="21" spans="1:3">
      <c r="A21" t="s">
        <v>38</v>
      </c>
      <c r="C21" t="s">
        <v>39</v>
      </c>
    </row>
    <row r="22" spans="1:1">
      <c r="A22" t="s">
        <v>40</v>
      </c>
    </row>
    <row r="23" spans="1:2">
      <c r="A23" s="13" t="s">
        <v>41</v>
      </c>
      <c r="B23" s="13"/>
    </row>
    <row r="24" spans="1:2">
      <c r="A24" s="13" t="s">
        <v>42</v>
      </c>
      <c r="B24" s="13"/>
    </row>
    <row r="25" spans="1:2">
      <c r="A25" s="13" t="s">
        <v>43</v>
      </c>
      <c r="B25" s="13"/>
    </row>
    <row r="26" spans="1:2">
      <c r="A26" s="13" t="s">
        <v>44</v>
      </c>
      <c r="B26" s="13"/>
    </row>
    <row r="27" spans="1:2">
      <c r="A27" s="13" t="s">
        <v>45</v>
      </c>
      <c r="B27" s="13"/>
    </row>
    <row r="28" spans="1:2">
      <c r="A28" s="13" t="s">
        <v>46</v>
      </c>
      <c r="B28" s="13"/>
    </row>
  </sheetData>
  <mergeCells count="11">
    <mergeCell ref="A1:G1"/>
    <mergeCell ref="A2:G2"/>
    <mergeCell ref="A3:G3"/>
    <mergeCell ref="D5:G5"/>
    <mergeCell ref="F6:G6"/>
    <mergeCell ref="A18:D18"/>
    <mergeCell ref="A5:A7"/>
    <mergeCell ref="B5:B7"/>
    <mergeCell ref="C5:C7"/>
    <mergeCell ref="D6:D7"/>
    <mergeCell ref="E6:E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2023-02-16T09:08:00Z</dcterms:created>
  <dcterms:modified xsi:type="dcterms:W3CDTF">2023-02-16T23:16:34Z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7972830E8B3F411BB94FF600D40CDB92</vt:lpwstr>
  </property>
  <property fmtid="{D5CDD505-2E9C-101B-9397-08002B2CF9AE}" pid="3" name="KSOProductBuildVer">
    <vt:lpwstr>1033-11.2.0.11440</vt:lpwstr>
  </property>
</Properties>
</file>