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405" sheetId="1" r:id="rId5"/>
  </sheets>
  <definedNames/>
  <calcPr/>
</workbook>
</file>

<file path=xl/sharedStrings.xml><?xml version="1.0" encoding="utf-8"?>
<sst xmlns="http://schemas.openxmlformats.org/spreadsheetml/2006/main" count="61" uniqueCount="61">
  <si>
    <t>Rekapitulasi Hasil Penilaian SAKIP OPD Lingkup Pemerintah Kabupaten Sumbawa Barat</t>
  </si>
  <si>
    <t>Tahun Anggaran 2025</t>
  </si>
  <si>
    <t>No.</t>
  </si>
  <si>
    <t>SKPD</t>
  </si>
  <si>
    <t>Hasil Penilaian 5 Komponen Manajemen Kinerja</t>
  </si>
  <si>
    <t>Jumlah</t>
  </si>
  <si>
    <t>Predikat</t>
  </si>
  <si>
    <t>Perencanaan Kinerja</t>
  </si>
  <si>
    <t>Pengukuran Kinerja</t>
  </si>
  <si>
    <t>Pelaporan Kinerja</t>
  </si>
  <si>
    <t>Evaluasi Internal</t>
  </si>
  <si>
    <t>BAPPEDA</t>
  </si>
  <si>
    <t>DINAS KESEHATAN</t>
  </si>
  <si>
    <t>DINAS PEMBERDAYAAN MASYARAKAT DAN PEMERINTAHAN DESA (DPMDES)</t>
  </si>
  <si>
    <t>DINAS KETAHANAN PANGAN</t>
  </si>
  <si>
    <t>DINAS PUPR</t>
  </si>
  <si>
    <t>DINAS PENDIDIKAN DAN KEBUDAYAAN</t>
  </si>
  <si>
    <t>BADAN PENDAPATAN DAERAH</t>
  </si>
  <si>
    <t>DINAS P2KBP3A</t>
  </si>
  <si>
    <t>DINAS TENAGA KERJA DAN TRANSMIGRASI</t>
  </si>
  <si>
    <t>DINAS PERTANIAN</t>
  </si>
  <si>
    <t>DINAS KOPERASI PERINDUSTRIAN DAN PERDAGANGAN</t>
  </si>
  <si>
    <t>DINAS SOSIAL</t>
  </si>
  <si>
    <t>BADAN KEPEGAWAIAN PENGEMBANGAN DAN SUMBER DAYA MANUSIA</t>
  </si>
  <si>
    <t>DINAS PERIKANAN</t>
  </si>
  <si>
    <t>,</t>
  </si>
  <si>
    <t>BADAN PENGELOLAAN KEUANGAN DAN ASET DAERAH</t>
  </si>
  <si>
    <t>DINAS KEPENDUDUKAN DAN CATATAN SIPIL</t>
  </si>
  <si>
    <t>DINAS PERHUBUNGAN</t>
  </si>
  <si>
    <t>DINAS PARIWISATA PEMUDA DAN OLAHRAGA</t>
  </si>
  <si>
    <t>SEKRETARIAT DEWAN</t>
  </si>
  <si>
    <t>SEKRETARIAT DAERAH</t>
  </si>
  <si>
    <t>DINAS PEMADAM KEBAKARAN</t>
  </si>
  <si>
    <t>DINAS POLISI PAMONG PRAJA</t>
  </si>
  <si>
    <t>DINAS PENANAMAN MODAL PELAYANAN TERPADU SATU PINTU (PTSP)</t>
  </si>
  <si>
    <t>RSUD ASY-SYIFA</t>
  </si>
  <si>
    <t>DINAS ARSIP DAN PERPUSTAKAAN</t>
  </si>
  <si>
    <t>BADAN PENANGGULANGAN BENCANA DAERAH</t>
  </si>
  <si>
    <t>INSPEKTORAT DAERAH</t>
  </si>
  <si>
    <t>DINAS KOMINFO</t>
  </si>
  <si>
    <t>DINAS LINGKUNGAN HIDUP</t>
  </si>
  <si>
    <t>BADAN KESATUAN BANGSA POLITIK DALAM NEGERI</t>
  </si>
  <si>
    <t>BADAN RISET DAN INOVASI DAERAH</t>
  </si>
  <si>
    <t>DINAS PERUMAHAN DAN PERMUKIMAN</t>
  </si>
  <si>
    <t>KANTOR CAMAT POTO TANO</t>
  </si>
  <si>
    <t>KANTOR CAMAT SETELUK</t>
  </si>
  <si>
    <t>KANTOR CAMAT TALIWANG</t>
  </si>
  <si>
    <t>KANTOR CAMAT BRANG ENE</t>
  </si>
  <si>
    <t>KANTOR CAMAT BRANG REA</t>
  </si>
  <si>
    <t>KANTOR CAMAT JEREWEH</t>
  </si>
  <si>
    <t>KANTOR CAMAT MALUK</t>
  </si>
  <si>
    <t>KANTOR CAMAT SEKONGKANG</t>
  </si>
  <si>
    <t>Rata-rata</t>
  </si>
  <si>
    <t>Sumber: Inspektorat Daerah Kabupaten Sumbawa Barat</t>
  </si>
  <si>
    <t>Konsep : Sistem Akuntabilitas Kinerja Instansi Pemerintah (SAKIP)</t>
  </si>
  <si>
    <t>Kode SDSN :</t>
  </si>
  <si>
    <t>Definisi : Rangkaian sistematik dari berbagai aktivitas, alat, dan prosedur yang dirancang untuk tujuan penetapan dan pengukuran, pengumpulan data, pengklasiikasian, pengikhtisaran, dan pelaporan kinerja pada instansi pemerintah, dalam rangka pertanggungjawaban dan peningkatan kinerja instansi pemerintah.</t>
  </si>
  <si>
    <t>Klasifikasi : Berdasarkan SKPD</t>
  </si>
  <si>
    <t>Ukuran : Jumlah</t>
  </si>
  <si>
    <t>Satuan : -</t>
  </si>
  <si>
    <t>Dasar Hukum : -</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</si>
</sst>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rgb="FF000000"/>
      <name val="Calibri"/>
    </font>
    <font>
      <sz val="11.0"/>
      <color rgb="FF000000"/>
      <name val="Calibri"/>
    </font>
    <font/>
    <font>
      <color theme="1"/>
      <name val="Arial"/>
    </font>
  </fonts>
  <fills count="3">
    <fill>
      <patternFill patternType="none"/>
    </fill>
    <fill>
      <patternFill patternType="lightGray"/>
    </fill>
    <fill>
      <patternFill patternType="solid">
        <fgColor rgb="FFFFFFFF"/>
        <bgColor rgb="FFFFFFFF"/>
      </patternFill>
    </fill>
  </fills>
  <borders count="7">
    <border/>
    <border>
      <left style="thin">
        <color rgb="FF000000"/>
      </left>
      <right style="thin">
        <color rgb="FF000000"/>
      </right>
      <top style="thin">
        <color rgb="FF000000"/>
      </top>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2" numFmtId="0" xfId="0" applyAlignment="1" applyFont="1">
      <alignment horizontal="center"/>
    </xf>
    <xf borderId="1" fillId="0" fontId="1" numFmtId="0" xfId="0" applyAlignment="1" applyBorder="1" applyFont="1">
      <alignment horizontal="center" vertical="center"/>
    </xf>
    <xf borderId="2" fillId="0" fontId="1" numFmtId="0" xfId="0" applyAlignment="1" applyBorder="1" applyFont="1">
      <alignment horizontal="center"/>
    </xf>
    <xf borderId="2" fillId="0" fontId="3" numFmtId="0" xfId="0" applyBorder="1" applyFont="1"/>
    <xf borderId="3" fillId="0" fontId="3" numFmtId="0" xfId="0" applyBorder="1" applyFont="1"/>
    <xf borderId="4" fillId="0" fontId="3" numFmtId="0" xfId="0" applyBorder="1" applyFont="1"/>
    <xf borderId="5" fillId="0" fontId="1" numFmtId="0" xfId="0" applyAlignment="1" applyBorder="1" applyFont="1">
      <alignment horizontal="center" shrinkToFit="0" wrapText="1"/>
    </xf>
    <xf borderId="5" fillId="0" fontId="2" numFmtId="0" xfId="0" applyAlignment="1" applyBorder="1" applyFont="1">
      <alignment horizontal="center"/>
    </xf>
    <xf borderId="5" fillId="0" fontId="2" numFmtId="0" xfId="0" applyBorder="1" applyFont="1"/>
    <xf borderId="5" fillId="0" fontId="2" numFmtId="2" xfId="0" applyAlignment="1" applyBorder="1" applyFont="1" applyNumberFormat="1">
      <alignment horizontal="center"/>
    </xf>
    <xf borderId="5" fillId="0" fontId="2" numFmtId="0" xfId="0" applyAlignment="1" applyBorder="1" applyFont="1">
      <alignment horizontal="center" vertical="center"/>
    </xf>
    <xf borderId="0" fillId="0" fontId="4" numFmtId="0" xfId="0" applyFont="1"/>
    <xf borderId="6" fillId="0" fontId="1" numFmtId="0" xfId="0" applyAlignment="1" applyBorder="1" applyFont="1">
      <alignment horizontal="center"/>
    </xf>
    <xf borderId="0" fillId="0" fontId="2" numFmtId="0" xfId="0" applyAlignment="1" applyFont="1">
      <alignment shrinkToFit="0" wrapText="0"/>
    </xf>
    <xf borderId="0" fillId="0" fontId="2" numFmtId="0" xfId="0" applyAlignment="1" applyFont="1">
      <alignment horizontal="center" vertical="bottom"/>
    </xf>
    <xf borderId="0" fillId="0" fontId="2" numFmtId="0" xfId="0" applyAlignment="1" applyFont="1">
      <alignment vertical="bottom"/>
    </xf>
    <xf borderId="0" fillId="2" fontId="2" numFmtId="0" xfId="0" applyAlignment="1" applyFill="1" applyFont="1">
      <alignment shrinkToFit="0" wrapText="0"/>
    </xf>
    <xf borderId="0" fillId="0" fontId="2" numFmtId="0" xfId="0" applyAlignment="1" applyFont="1">
      <alignment horizontal="left" vertical="bottom"/>
    </xf>
    <xf borderId="0" fillId="0" fontId="2" numFmtId="0" xfId="0" applyAlignment="1" applyFont="1">
      <alignment horizontal="lef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5.0" topLeftCell="A6" activePane="bottomLeft" state="frozen"/>
      <selection activeCell="B7" sqref="B7" pane="bottomLeft"/>
    </sheetView>
  </sheetViews>
  <sheetFormatPr customHeight="1" defaultColWidth="12.63" defaultRowHeight="15.75"/>
  <cols>
    <col customWidth="1" min="1" max="1" width="6.25"/>
    <col customWidth="1" min="2" max="2" width="59.38"/>
    <col customWidth="1" min="3" max="6" width="12.63"/>
    <col customWidth="1" min="7" max="7" width="9.13"/>
    <col customWidth="1" min="8" max="8" width="10.13"/>
  </cols>
  <sheetData>
    <row r="1">
      <c r="A1" s="1" t="s">
        <v>0</v>
      </c>
    </row>
    <row r="2">
      <c r="A2" s="1" t="s">
        <v>1</v>
      </c>
    </row>
    <row r="3">
      <c r="A3" s="2"/>
      <c r="B3" s="2"/>
      <c r="C3" s="3"/>
      <c r="D3" s="3"/>
      <c r="E3" s="3"/>
      <c r="F3" s="3"/>
      <c r="G3" s="3"/>
      <c r="H3" s="2"/>
    </row>
    <row r="4" ht="21.0" customHeight="1">
      <c r="A4" s="4" t="s">
        <v>2</v>
      </c>
      <c r="B4" s="4" t="s">
        <v>3</v>
      </c>
      <c r="C4" s="5" t="s">
        <v>4</v>
      </c>
      <c r="D4" s="6"/>
      <c r="E4" s="6"/>
      <c r="F4" s="7"/>
      <c r="G4" s="4" t="s">
        <v>5</v>
      </c>
      <c r="H4" s="4" t="s">
        <v>6</v>
      </c>
    </row>
    <row r="5" ht="31.5" customHeight="1">
      <c r="A5" s="8"/>
      <c r="B5" s="8"/>
      <c r="C5" s="9" t="s">
        <v>7</v>
      </c>
      <c r="D5" s="9" t="s">
        <v>8</v>
      </c>
      <c r="E5" s="9" t="s">
        <v>9</v>
      </c>
      <c r="F5" s="9" t="s">
        <v>10</v>
      </c>
      <c r="G5" s="8"/>
      <c r="H5" s="8"/>
    </row>
    <row r="6">
      <c r="A6" s="10">
        <v>1.0</v>
      </c>
      <c r="B6" s="11" t="s">
        <v>11</v>
      </c>
      <c r="C6" s="12">
        <v>26.06</v>
      </c>
      <c r="D6" s="12">
        <v>19.51</v>
      </c>
      <c r="E6" s="12">
        <v>6.58</v>
      </c>
      <c r="F6" s="12">
        <v>16.63</v>
      </c>
      <c r="G6" s="12">
        <f t="shared" ref="G6:G45" si="1">sum(C6:F6)</f>
        <v>68.78</v>
      </c>
      <c r="H6" s="13" t="str">
        <f t="shared" ref="H6:H45" si="2">IF(G6&gt;90, "AA", IF(G6&gt;80, "A", IF(G6&gt;70, "BB", IF(G6&gt;60, "B", IF(G6&gt;50, "CC", IF(G6&gt;30, "C", "D"))))))</f>
        <v>B</v>
      </c>
    </row>
    <row r="7">
      <c r="A7" s="10">
        <v>2.0</v>
      </c>
      <c r="B7" s="11" t="s">
        <v>12</v>
      </c>
      <c r="C7" s="12">
        <v>23.43</v>
      </c>
      <c r="D7" s="12">
        <v>19.82</v>
      </c>
      <c r="E7" s="12">
        <v>8.84</v>
      </c>
      <c r="F7" s="12">
        <v>20.88</v>
      </c>
      <c r="G7" s="12">
        <f t="shared" si="1"/>
        <v>72.97</v>
      </c>
      <c r="H7" s="13" t="str">
        <f t="shared" si="2"/>
        <v>BB</v>
      </c>
    </row>
    <row r="8">
      <c r="A8" s="10">
        <v>3.0</v>
      </c>
      <c r="B8" s="11" t="s">
        <v>13</v>
      </c>
      <c r="C8" s="12">
        <v>24.82</v>
      </c>
      <c r="D8" s="12">
        <v>15.64</v>
      </c>
      <c r="E8" s="12">
        <v>9.83</v>
      </c>
      <c r="F8" s="12">
        <v>20.88</v>
      </c>
      <c r="G8" s="12">
        <f t="shared" si="1"/>
        <v>71.17</v>
      </c>
      <c r="H8" s="13" t="str">
        <f t="shared" si="2"/>
        <v>BB</v>
      </c>
    </row>
    <row r="9">
      <c r="A9" s="10">
        <v>4.0</v>
      </c>
      <c r="B9" s="11" t="s">
        <v>14</v>
      </c>
      <c r="C9" s="12">
        <v>22.88</v>
      </c>
      <c r="D9" s="12">
        <v>19.24</v>
      </c>
      <c r="E9" s="12">
        <v>11.92</v>
      </c>
      <c r="F9" s="12">
        <v>16.63</v>
      </c>
      <c r="G9" s="12">
        <f t="shared" si="1"/>
        <v>70.67</v>
      </c>
      <c r="H9" s="13" t="str">
        <f t="shared" si="2"/>
        <v>BB</v>
      </c>
    </row>
    <row r="10">
      <c r="A10" s="10">
        <v>5.0</v>
      </c>
      <c r="B10" s="11" t="s">
        <v>15</v>
      </c>
      <c r="C10" s="12">
        <v>22.82</v>
      </c>
      <c r="D10" s="12">
        <v>19.92</v>
      </c>
      <c r="E10" s="12">
        <v>11.68</v>
      </c>
      <c r="F10" s="12">
        <v>16.63</v>
      </c>
      <c r="G10" s="12">
        <f t="shared" si="1"/>
        <v>71.05</v>
      </c>
      <c r="H10" s="13" t="str">
        <f t="shared" si="2"/>
        <v>BB</v>
      </c>
    </row>
    <row r="11">
      <c r="A11" s="10">
        <v>6.0</v>
      </c>
      <c r="B11" s="11" t="s">
        <v>16</v>
      </c>
      <c r="C11" s="12">
        <v>21.24</v>
      </c>
      <c r="D11" s="12">
        <v>17.79</v>
      </c>
      <c r="E11" s="12">
        <v>10.5</v>
      </c>
      <c r="F11" s="12">
        <v>20.88</v>
      </c>
      <c r="G11" s="12">
        <f t="shared" si="1"/>
        <v>70.41</v>
      </c>
      <c r="H11" s="13" t="str">
        <f t="shared" si="2"/>
        <v>BB</v>
      </c>
    </row>
    <row r="12">
      <c r="A12" s="10">
        <v>7.0</v>
      </c>
      <c r="B12" s="11" t="s">
        <v>17</v>
      </c>
      <c r="C12" s="12">
        <v>23.09</v>
      </c>
      <c r="D12" s="12">
        <v>17.14</v>
      </c>
      <c r="E12" s="12">
        <v>8.72</v>
      </c>
      <c r="F12" s="12">
        <v>20.88</v>
      </c>
      <c r="G12" s="12">
        <f t="shared" si="1"/>
        <v>69.83</v>
      </c>
      <c r="H12" s="13" t="str">
        <f t="shared" si="2"/>
        <v>B</v>
      </c>
    </row>
    <row r="13">
      <c r="A13" s="10">
        <v>8.0</v>
      </c>
      <c r="B13" s="11" t="s">
        <v>18</v>
      </c>
      <c r="C13" s="12">
        <v>23.36</v>
      </c>
      <c r="D13" s="12">
        <v>17.43</v>
      </c>
      <c r="E13" s="12">
        <v>12.7</v>
      </c>
      <c r="F13" s="12">
        <v>17.58</v>
      </c>
      <c r="G13" s="12">
        <f t="shared" si="1"/>
        <v>71.07</v>
      </c>
      <c r="H13" s="13" t="str">
        <f t="shared" si="2"/>
        <v>BB</v>
      </c>
    </row>
    <row r="14">
      <c r="A14" s="10">
        <v>9.0</v>
      </c>
      <c r="B14" s="11" t="s">
        <v>19</v>
      </c>
      <c r="C14" s="12">
        <v>21.95</v>
      </c>
      <c r="D14" s="12">
        <v>19.24</v>
      </c>
      <c r="E14" s="12">
        <v>10.88</v>
      </c>
      <c r="F14" s="12">
        <v>16.63</v>
      </c>
      <c r="G14" s="12">
        <f t="shared" si="1"/>
        <v>68.7</v>
      </c>
      <c r="H14" s="13" t="str">
        <f t="shared" si="2"/>
        <v>B</v>
      </c>
    </row>
    <row r="15">
      <c r="A15" s="10">
        <v>10.0</v>
      </c>
      <c r="B15" s="11" t="s">
        <v>20</v>
      </c>
      <c r="C15" s="12">
        <v>12.65</v>
      </c>
      <c r="D15" s="12">
        <v>11.82</v>
      </c>
      <c r="E15" s="12">
        <v>8.66</v>
      </c>
      <c r="F15" s="12">
        <v>0.0</v>
      </c>
      <c r="G15" s="12">
        <f t="shared" si="1"/>
        <v>33.13</v>
      </c>
      <c r="H15" s="13" t="str">
        <f t="shared" si="2"/>
        <v>C</v>
      </c>
    </row>
    <row r="16">
      <c r="A16" s="10">
        <v>11.0</v>
      </c>
      <c r="B16" s="11" t="s">
        <v>21</v>
      </c>
      <c r="C16" s="12">
        <v>15.64</v>
      </c>
      <c r="D16" s="12">
        <v>8.88</v>
      </c>
      <c r="E16" s="12">
        <v>8.88</v>
      </c>
      <c r="F16" s="12">
        <v>20.88</v>
      </c>
      <c r="G16" s="12">
        <f t="shared" si="1"/>
        <v>54.28</v>
      </c>
      <c r="H16" s="13" t="str">
        <f t="shared" si="2"/>
        <v>CC</v>
      </c>
    </row>
    <row r="17">
      <c r="A17" s="10">
        <v>12.0</v>
      </c>
      <c r="B17" s="11" t="s">
        <v>22</v>
      </c>
      <c r="C17" s="12">
        <v>23.8</v>
      </c>
      <c r="D17" s="12">
        <v>19.87</v>
      </c>
      <c r="E17" s="12">
        <v>10.0</v>
      </c>
      <c r="F17" s="12">
        <v>20.88</v>
      </c>
      <c r="G17" s="12">
        <f t="shared" si="1"/>
        <v>74.55</v>
      </c>
      <c r="H17" s="13" t="str">
        <f t="shared" si="2"/>
        <v>BB</v>
      </c>
    </row>
    <row r="18">
      <c r="A18" s="10">
        <v>13.0</v>
      </c>
      <c r="B18" s="11" t="s">
        <v>23</v>
      </c>
      <c r="C18" s="12">
        <v>21.57</v>
      </c>
      <c r="D18" s="12">
        <v>19.51</v>
      </c>
      <c r="E18" s="12">
        <v>10.5</v>
      </c>
      <c r="F18" s="12">
        <v>20.88</v>
      </c>
      <c r="G18" s="12">
        <f t="shared" si="1"/>
        <v>72.46</v>
      </c>
      <c r="H18" s="13" t="str">
        <f t="shared" si="2"/>
        <v>BB</v>
      </c>
    </row>
    <row r="19">
      <c r="A19" s="10">
        <v>14.0</v>
      </c>
      <c r="B19" s="11" t="s">
        <v>24</v>
      </c>
      <c r="C19" s="12">
        <v>22.7</v>
      </c>
      <c r="D19" s="12">
        <v>15.64</v>
      </c>
      <c r="E19" s="12">
        <v>8.88</v>
      </c>
      <c r="F19" s="12">
        <v>20.88</v>
      </c>
      <c r="G19" s="12">
        <f t="shared" si="1"/>
        <v>68.1</v>
      </c>
      <c r="H19" s="13" t="str">
        <f t="shared" si="2"/>
        <v>B</v>
      </c>
      <c r="Z19" s="14" t="s">
        <v>25</v>
      </c>
    </row>
    <row r="20">
      <c r="A20" s="10">
        <v>15.0</v>
      </c>
      <c r="B20" s="11" t="s">
        <v>26</v>
      </c>
      <c r="C20" s="12">
        <v>22.51</v>
      </c>
      <c r="D20" s="12">
        <v>11.16</v>
      </c>
      <c r="E20" s="12">
        <v>10.0</v>
      </c>
      <c r="F20" s="12">
        <v>16.63</v>
      </c>
      <c r="G20" s="12">
        <f t="shared" si="1"/>
        <v>60.3</v>
      </c>
      <c r="H20" s="13" t="str">
        <f t="shared" si="2"/>
        <v>B</v>
      </c>
    </row>
    <row r="21">
      <c r="A21" s="10">
        <v>16.0</v>
      </c>
      <c r="B21" s="11" t="s">
        <v>27</v>
      </c>
      <c r="C21" s="12">
        <v>22.65</v>
      </c>
      <c r="D21" s="12">
        <v>18.86</v>
      </c>
      <c r="E21" s="12">
        <v>9.98</v>
      </c>
      <c r="F21" s="12">
        <v>20.88</v>
      </c>
      <c r="G21" s="12">
        <f t="shared" si="1"/>
        <v>72.37</v>
      </c>
      <c r="H21" s="13" t="str">
        <f t="shared" si="2"/>
        <v>BB</v>
      </c>
    </row>
    <row r="22">
      <c r="A22" s="10">
        <v>17.0</v>
      </c>
      <c r="B22" s="11" t="s">
        <v>28</v>
      </c>
      <c r="C22" s="12">
        <v>25.88</v>
      </c>
      <c r="D22" s="12">
        <v>16.12</v>
      </c>
      <c r="E22" s="12">
        <v>11.93</v>
      </c>
      <c r="F22" s="12">
        <v>16.63</v>
      </c>
      <c r="G22" s="12">
        <f t="shared" si="1"/>
        <v>70.56</v>
      </c>
      <c r="H22" s="13" t="str">
        <f t="shared" si="2"/>
        <v>BB</v>
      </c>
    </row>
    <row r="23">
      <c r="A23" s="10">
        <v>18.0</v>
      </c>
      <c r="B23" s="11" t="s">
        <v>29</v>
      </c>
      <c r="C23" s="12">
        <v>12.65</v>
      </c>
      <c r="D23" s="12">
        <v>11.82</v>
      </c>
      <c r="E23" s="12">
        <v>5.66</v>
      </c>
      <c r="F23" s="12">
        <v>0.0</v>
      </c>
      <c r="G23" s="12">
        <f t="shared" si="1"/>
        <v>30.13</v>
      </c>
      <c r="H23" s="13" t="str">
        <f t="shared" si="2"/>
        <v>C</v>
      </c>
    </row>
    <row r="24">
      <c r="A24" s="10">
        <v>19.0</v>
      </c>
      <c r="B24" s="11" t="s">
        <v>30</v>
      </c>
      <c r="C24" s="12">
        <v>24.0</v>
      </c>
      <c r="D24" s="12">
        <v>18.0</v>
      </c>
      <c r="E24" s="12">
        <v>9.5</v>
      </c>
      <c r="F24" s="12">
        <v>15.0</v>
      </c>
      <c r="G24" s="12">
        <f t="shared" si="1"/>
        <v>66.5</v>
      </c>
      <c r="H24" s="13" t="str">
        <f t="shared" si="2"/>
        <v>B</v>
      </c>
    </row>
    <row r="25">
      <c r="A25" s="10">
        <v>20.0</v>
      </c>
      <c r="B25" s="11" t="s">
        <v>31</v>
      </c>
      <c r="C25" s="12">
        <v>23.71</v>
      </c>
      <c r="D25" s="12">
        <v>16.25</v>
      </c>
      <c r="E25" s="12">
        <v>8.17</v>
      </c>
      <c r="F25" s="12">
        <v>14.88</v>
      </c>
      <c r="G25" s="12">
        <f t="shared" si="1"/>
        <v>63.01</v>
      </c>
      <c r="H25" s="13" t="str">
        <f t="shared" si="2"/>
        <v>B</v>
      </c>
    </row>
    <row r="26">
      <c r="A26" s="10">
        <v>21.0</v>
      </c>
      <c r="B26" s="11" t="s">
        <v>32</v>
      </c>
      <c r="C26" s="12">
        <v>24.09</v>
      </c>
      <c r="D26" s="12">
        <v>12.49</v>
      </c>
      <c r="E26" s="12">
        <v>8.12</v>
      </c>
      <c r="F26" s="12">
        <v>16.63</v>
      </c>
      <c r="G26" s="12">
        <f t="shared" si="1"/>
        <v>61.33</v>
      </c>
      <c r="H26" s="13" t="str">
        <f t="shared" si="2"/>
        <v>B</v>
      </c>
    </row>
    <row r="27">
      <c r="A27" s="10">
        <v>22.0</v>
      </c>
      <c r="B27" s="11" t="s">
        <v>33</v>
      </c>
      <c r="C27" s="12">
        <v>23.77</v>
      </c>
      <c r="D27" s="12">
        <v>16.76</v>
      </c>
      <c r="E27" s="12">
        <v>7.74</v>
      </c>
      <c r="F27" s="12">
        <v>16.63</v>
      </c>
      <c r="G27" s="12">
        <f t="shared" si="1"/>
        <v>64.9</v>
      </c>
      <c r="H27" s="13" t="str">
        <f t="shared" si="2"/>
        <v>B</v>
      </c>
    </row>
    <row r="28">
      <c r="A28" s="10">
        <v>23.0</v>
      </c>
      <c r="B28" s="11" t="s">
        <v>34</v>
      </c>
      <c r="C28" s="12">
        <v>16.8</v>
      </c>
      <c r="D28" s="12">
        <v>12.4</v>
      </c>
      <c r="E28" s="12">
        <v>8.34</v>
      </c>
      <c r="F28" s="12">
        <v>16.63</v>
      </c>
      <c r="G28" s="12">
        <f t="shared" si="1"/>
        <v>54.17</v>
      </c>
      <c r="H28" s="13" t="str">
        <f t="shared" si="2"/>
        <v>CC</v>
      </c>
    </row>
    <row r="29">
      <c r="A29" s="10">
        <v>24.0</v>
      </c>
      <c r="B29" s="11" t="s">
        <v>35</v>
      </c>
      <c r="C29" s="12">
        <v>23.43</v>
      </c>
      <c r="D29" s="12">
        <v>19.0</v>
      </c>
      <c r="E29" s="12">
        <v>8.84</v>
      </c>
      <c r="F29" s="12">
        <v>20.8</v>
      </c>
      <c r="G29" s="12">
        <f t="shared" si="1"/>
        <v>72.07</v>
      </c>
      <c r="H29" s="13" t="str">
        <f t="shared" si="2"/>
        <v>BB</v>
      </c>
    </row>
    <row r="30">
      <c r="A30" s="10">
        <v>25.0</v>
      </c>
      <c r="B30" s="11" t="s">
        <v>36</v>
      </c>
      <c r="C30" s="12">
        <v>22.7</v>
      </c>
      <c r="D30" s="12">
        <v>15.64</v>
      </c>
      <c r="E30" s="12">
        <v>8.88</v>
      </c>
      <c r="F30" s="12">
        <v>20.88</v>
      </c>
      <c r="G30" s="12">
        <f t="shared" si="1"/>
        <v>68.1</v>
      </c>
      <c r="H30" s="13" t="str">
        <f t="shared" si="2"/>
        <v>B</v>
      </c>
    </row>
    <row r="31">
      <c r="A31" s="10">
        <v>26.0</v>
      </c>
      <c r="B31" s="11" t="s">
        <v>37</v>
      </c>
      <c r="C31" s="12">
        <v>18.8</v>
      </c>
      <c r="D31" s="12">
        <v>11.05</v>
      </c>
      <c r="E31" s="12">
        <v>3.79</v>
      </c>
      <c r="F31" s="12">
        <v>12.5</v>
      </c>
      <c r="G31" s="12">
        <f t="shared" si="1"/>
        <v>46.14</v>
      </c>
      <c r="H31" s="13" t="str">
        <f t="shared" si="2"/>
        <v>C</v>
      </c>
    </row>
    <row r="32">
      <c r="A32" s="10">
        <v>27.0</v>
      </c>
      <c r="B32" s="11" t="s">
        <v>38</v>
      </c>
      <c r="C32" s="12">
        <v>27.8</v>
      </c>
      <c r="D32" s="12">
        <v>15.71</v>
      </c>
      <c r="E32" s="12">
        <v>5.12</v>
      </c>
      <c r="F32" s="12">
        <v>20.88</v>
      </c>
      <c r="G32" s="12">
        <f t="shared" si="1"/>
        <v>69.51</v>
      </c>
      <c r="H32" s="13" t="str">
        <f t="shared" si="2"/>
        <v>B</v>
      </c>
    </row>
    <row r="33">
      <c r="A33" s="10">
        <v>28.0</v>
      </c>
      <c r="B33" s="11" t="s">
        <v>39</v>
      </c>
      <c r="C33" s="12">
        <v>22.92</v>
      </c>
      <c r="D33" s="12">
        <v>18.86</v>
      </c>
      <c r="E33" s="12">
        <v>9.23</v>
      </c>
      <c r="F33" s="12">
        <v>20.88</v>
      </c>
      <c r="G33" s="12">
        <f t="shared" si="1"/>
        <v>71.89</v>
      </c>
      <c r="H33" s="13" t="str">
        <f t="shared" si="2"/>
        <v>BB</v>
      </c>
    </row>
    <row r="34">
      <c r="A34" s="10">
        <v>29.0</v>
      </c>
      <c r="B34" s="11" t="s">
        <v>40</v>
      </c>
      <c r="C34" s="12">
        <v>22.95</v>
      </c>
      <c r="D34" s="12">
        <v>14.55</v>
      </c>
      <c r="E34" s="12">
        <v>9.93</v>
      </c>
      <c r="F34" s="12">
        <v>0.0</v>
      </c>
      <c r="G34" s="12">
        <f t="shared" si="1"/>
        <v>47.43</v>
      </c>
      <c r="H34" s="13" t="str">
        <f t="shared" si="2"/>
        <v>C</v>
      </c>
    </row>
    <row r="35">
      <c r="A35" s="10">
        <v>30.0</v>
      </c>
      <c r="B35" s="11" t="s">
        <v>41</v>
      </c>
      <c r="C35" s="12">
        <v>12.65</v>
      </c>
      <c r="D35" s="12">
        <v>11.82</v>
      </c>
      <c r="E35" s="12">
        <v>8.66</v>
      </c>
      <c r="F35" s="12">
        <v>0.0</v>
      </c>
      <c r="G35" s="12">
        <f t="shared" si="1"/>
        <v>33.13</v>
      </c>
      <c r="H35" s="13" t="str">
        <f t="shared" si="2"/>
        <v>C</v>
      </c>
    </row>
    <row r="36">
      <c r="A36" s="10">
        <v>31.0</v>
      </c>
      <c r="B36" s="11" t="s">
        <v>42</v>
      </c>
      <c r="C36" s="12">
        <v>25.0</v>
      </c>
      <c r="D36" s="12">
        <v>17.13</v>
      </c>
      <c r="E36" s="12">
        <v>6.58</v>
      </c>
      <c r="F36" s="12">
        <v>20.88</v>
      </c>
      <c r="G36" s="12">
        <f t="shared" si="1"/>
        <v>69.59</v>
      </c>
      <c r="H36" s="13" t="str">
        <f t="shared" si="2"/>
        <v>B</v>
      </c>
    </row>
    <row r="37">
      <c r="A37" s="10">
        <v>32.0</v>
      </c>
      <c r="B37" s="11" t="s">
        <v>43</v>
      </c>
      <c r="C37" s="12">
        <v>24.95</v>
      </c>
      <c r="D37" s="12">
        <v>19.51</v>
      </c>
      <c r="E37" s="12">
        <v>10.13</v>
      </c>
      <c r="F37" s="12">
        <v>20.88</v>
      </c>
      <c r="G37" s="12">
        <f t="shared" si="1"/>
        <v>75.47</v>
      </c>
      <c r="H37" s="13" t="str">
        <f t="shared" si="2"/>
        <v>BB</v>
      </c>
    </row>
    <row r="38">
      <c r="A38" s="10">
        <v>33.0</v>
      </c>
      <c r="B38" s="11" t="s">
        <v>44</v>
      </c>
      <c r="C38" s="12">
        <v>12.34</v>
      </c>
      <c r="D38" s="12">
        <v>10.9</v>
      </c>
      <c r="E38" s="12">
        <v>7.25</v>
      </c>
      <c r="F38" s="12">
        <v>0.0</v>
      </c>
      <c r="G38" s="12">
        <f t="shared" si="1"/>
        <v>30.49</v>
      </c>
      <c r="H38" s="13" t="str">
        <f t="shared" si="2"/>
        <v>C</v>
      </c>
    </row>
    <row r="39">
      <c r="A39" s="10">
        <v>34.0</v>
      </c>
      <c r="B39" s="11" t="s">
        <v>45</v>
      </c>
      <c r="C39" s="12">
        <v>20.21</v>
      </c>
      <c r="D39" s="12">
        <v>16.5</v>
      </c>
      <c r="E39" s="12">
        <v>8.66</v>
      </c>
      <c r="F39" s="12">
        <v>16.63</v>
      </c>
      <c r="G39" s="12">
        <f t="shared" si="1"/>
        <v>62</v>
      </c>
      <c r="H39" s="13" t="str">
        <f t="shared" si="2"/>
        <v>B</v>
      </c>
    </row>
    <row r="40">
      <c r="A40" s="10">
        <v>35.0</v>
      </c>
      <c r="B40" s="11" t="s">
        <v>46</v>
      </c>
      <c r="C40" s="12">
        <v>0.0</v>
      </c>
      <c r="D40" s="12">
        <v>0.0</v>
      </c>
      <c r="E40" s="12">
        <v>0.0</v>
      </c>
      <c r="F40" s="12">
        <v>0.0</v>
      </c>
      <c r="G40" s="12">
        <f t="shared" si="1"/>
        <v>0</v>
      </c>
      <c r="H40" s="13" t="str">
        <f t="shared" si="2"/>
        <v>D</v>
      </c>
    </row>
    <row r="41">
      <c r="A41" s="10">
        <v>36.0</v>
      </c>
      <c r="B41" s="11" t="s">
        <v>47</v>
      </c>
      <c r="C41" s="12">
        <v>14.73</v>
      </c>
      <c r="D41" s="12">
        <v>5.87</v>
      </c>
      <c r="E41" s="12">
        <v>6.75</v>
      </c>
      <c r="F41" s="12">
        <v>4.13</v>
      </c>
      <c r="G41" s="12">
        <f t="shared" si="1"/>
        <v>31.48</v>
      </c>
      <c r="H41" s="13" t="str">
        <f t="shared" si="2"/>
        <v>C</v>
      </c>
    </row>
    <row r="42">
      <c r="A42" s="10">
        <v>37.0</v>
      </c>
      <c r="B42" s="11" t="s">
        <v>48</v>
      </c>
      <c r="C42" s="12">
        <v>25.4</v>
      </c>
      <c r="D42" s="12">
        <v>18.66</v>
      </c>
      <c r="E42" s="12">
        <v>7.25</v>
      </c>
      <c r="F42" s="12">
        <v>20.88</v>
      </c>
      <c r="G42" s="12">
        <f t="shared" si="1"/>
        <v>72.19</v>
      </c>
      <c r="H42" s="13" t="str">
        <f t="shared" si="2"/>
        <v>BB</v>
      </c>
    </row>
    <row r="43">
      <c r="A43" s="10">
        <v>38.0</v>
      </c>
      <c r="B43" s="11" t="s">
        <v>49</v>
      </c>
      <c r="C43" s="12">
        <v>0.0</v>
      </c>
      <c r="D43" s="12">
        <v>0.0</v>
      </c>
      <c r="E43" s="12">
        <v>0.0</v>
      </c>
      <c r="F43" s="12">
        <v>0.0</v>
      </c>
      <c r="G43" s="12">
        <f t="shared" si="1"/>
        <v>0</v>
      </c>
      <c r="H43" s="13" t="str">
        <f t="shared" si="2"/>
        <v>D</v>
      </c>
    </row>
    <row r="44">
      <c r="A44" s="10">
        <v>39.0</v>
      </c>
      <c r="B44" s="11" t="s">
        <v>50</v>
      </c>
      <c r="C44" s="12">
        <v>0.0</v>
      </c>
      <c r="D44" s="12">
        <v>0.0</v>
      </c>
      <c r="E44" s="12">
        <v>0.0</v>
      </c>
      <c r="F44" s="12">
        <v>0.0</v>
      </c>
      <c r="G44" s="12">
        <f t="shared" si="1"/>
        <v>0</v>
      </c>
      <c r="H44" s="13" t="str">
        <f t="shared" si="2"/>
        <v>D</v>
      </c>
    </row>
    <row r="45">
      <c r="A45" s="10">
        <v>40.0</v>
      </c>
      <c r="B45" s="11" t="s">
        <v>51</v>
      </c>
      <c r="C45" s="12">
        <v>21.84</v>
      </c>
      <c r="D45" s="12">
        <v>17.14</v>
      </c>
      <c r="E45" s="12">
        <v>9.09</v>
      </c>
      <c r="F45" s="12">
        <v>20.88</v>
      </c>
      <c r="G45" s="12">
        <f t="shared" si="1"/>
        <v>68.95</v>
      </c>
      <c r="H45" s="13" t="str">
        <f t="shared" si="2"/>
        <v>B</v>
      </c>
    </row>
    <row r="46">
      <c r="A46" s="15" t="s">
        <v>52</v>
      </c>
      <c r="B46" s="7"/>
      <c r="C46" s="12"/>
      <c r="D46" s="12"/>
      <c r="E46" s="12"/>
      <c r="F46" s="12"/>
      <c r="G46" s="12"/>
      <c r="H46" s="13"/>
    </row>
    <row r="47">
      <c r="A47" s="16" t="s">
        <v>53</v>
      </c>
      <c r="C47" s="17"/>
      <c r="D47" s="17"/>
      <c r="E47" s="17"/>
      <c r="F47" s="17"/>
      <c r="G47" s="17"/>
      <c r="H47" s="18"/>
    </row>
    <row r="48">
      <c r="A48" s="2"/>
      <c r="B48" s="18"/>
      <c r="C48" s="17"/>
      <c r="D48" s="17"/>
      <c r="E48" s="17"/>
      <c r="F48" s="17"/>
      <c r="G48" s="17"/>
      <c r="H48" s="18"/>
    </row>
    <row r="49">
      <c r="A49" s="19" t="s">
        <v>54</v>
      </c>
      <c r="B49" s="16"/>
      <c r="C49" s="17"/>
      <c r="D49" s="17"/>
      <c r="E49" s="17"/>
      <c r="F49" s="17"/>
      <c r="G49" s="20"/>
    </row>
    <row r="50">
      <c r="A50" s="19" t="s">
        <v>55</v>
      </c>
      <c r="B50" s="16"/>
      <c r="C50" s="17"/>
      <c r="D50" s="17"/>
      <c r="E50" s="17"/>
      <c r="F50" s="17"/>
      <c r="G50" s="20"/>
    </row>
    <row r="51">
      <c r="A51" s="19" t="s">
        <v>56</v>
      </c>
      <c r="B51" s="16"/>
      <c r="C51" s="17"/>
      <c r="D51" s="17"/>
      <c r="E51" s="17"/>
      <c r="F51" s="17"/>
      <c r="G51" s="17"/>
      <c r="H51" s="18"/>
    </row>
    <row r="52">
      <c r="A52" s="19" t="s">
        <v>57</v>
      </c>
      <c r="B52" s="16"/>
      <c r="C52" s="17"/>
      <c r="D52" s="17"/>
      <c r="E52" s="17"/>
      <c r="F52" s="17"/>
      <c r="G52" s="17"/>
      <c r="H52" s="18"/>
    </row>
    <row r="53">
      <c r="A53" s="19" t="s">
        <v>58</v>
      </c>
      <c r="B53" s="16"/>
      <c r="C53" s="17"/>
      <c r="D53" s="17"/>
      <c r="E53" s="17"/>
      <c r="F53" s="17"/>
      <c r="G53" s="17"/>
      <c r="H53" s="18"/>
    </row>
    <row r="54">
      <c r="A54" s="19" t="s">
        <v>59</v>
      </c>
      <c r="B54" s="16"/>
      <c r="C54" s="17"/>
      <c r="D54" s="17"/>
      <c r="E54" s="17"/>
      <c r="F54" s="17"/>
      <c r="G54" s="21"/>
    </row>
    <row r="55">
      <c r="A55" s="19" t="s">
        <v>60</v>
      </c>
      <c r="B55" s="16"/>
      <c r="C55" s="17"/>
      <c r="D55" s="17"/>
      <c r="E55" s="17"/>
      <c r="F55" s="17"/>
      <c r="G55" s="17"/>
      <c r="H55" s="18"/>
    </row>
    <row r="56">
      <c r="A56" s="2"/>
      <c r="B56" s="18"/>
      <c r="C56" s="17"/>
      <c r="D56" s="17"/>
      <c r="E56" s="17"/>
      <c r="F56" s="17"/>
      <c r="G56" s="17"/>
      <c r="H56" s="18"/>
    </row>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12">
    <mergeCell ref="A46:B46"/>
    <mergeCell ref="A47:B47"/>
    <mergeCell ref="G49:H49"/>
    <mergeCell ref="G50:H50"/>
    <mergeCell ref="G54:H54"/>
    <mergeCell ref="A1:H1"/>
    <mergeCell ref="A2:H2"/>
    <mergeCell ref="A4:A5"/>
    <mergeCell ref="B4:B5"/>
    <mergeCell ref="C4:F4"/>
    <mergeCell ref="G4:G5"/>
    <mergeCell ref="H4:H5"/>
  </mergeCells>
  <drawing r:id="rId1"/>
</worksheet>
</file>