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Badan Kepegawaian dan Pengembangan Sumber Daya Manusia\"/>
    </mc:Choice>
  </mc:AlternateContent>
  <xr:revisionPtr revIDLastSave="0" documentId="13_ncr:1_{E5080CB1-C59A-46BD-9D63-B2BA3CFFDEF6}" xr6:coauthVersionLast="47" xr6:coauthVersionMax="47" xr10:uidLastSave="{00000000-0000-0000-0000-000000000000}"/>
  <bookViews>
    <workbookView xWindow="-108" yWindow="-108" windowWidth="23256" windowHeight="12456" xr2:uid="{3A82AFAC-4E11-4D12-A647-D48EDEB055E7}"/>
  </bookViews>
  <sheets>
    <sheet name="m" sheetId="1" r:id="rId1"/>
  </sheets>
  <definedNames>
    <definedName name="_xlnm.Print_Area" localSheetId="0">m!$A$1:$F$22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C19" i="1"/>
  <c r="E19" i="1" s="1"/>
  <c r="D18" i="1"/>
  <c r="D22" i="1" s="1"/>
  <c r="C18" i="1"/>
  <c r="C22" i="1" s="1"/>
  <c r="A15" i="1"/>
  <c r="E10" i="1"/>
  <c r="E9" i="1"/>
  <c r="D8" i="1"/>
  <c r="D11" i="1" s="1"/>
  <c r="C8" i="1"/>
  <c r="C11" i="1" s="1"/>
  <c r="E7" i="1"/>
  <c r="A3" i="1"/>
  <c r="E18" i="1" l="1"/>
  <c r="E22" i="1" s="1"/>
  <c r="F22" i="1" s="1"/>
  <c r="E8" i="1"/>
  <c r="F20" i="1"/>
  <c r="F21" i="1"/>
  <c r="F19" i="1"/>
  <c r="E11" i="1"/>
  <c r="F18" i="1"/>
  <c r="F10" i="1" l="1"/>
  <c r="F8" i="1"/>
  <c r="F7" i="1"/>
  <c r="F9" i="1"/>
  <c r="F11" i="1" l="1"/>
</calcChain>
</file>

<file path=xl/sharedStrings.xml><?xml version="1.0" encoding="utf-8"?>
<sst xmlns="http://schemas.openxmlformats.org/spreadsheetml/2006/main" count="47" uniqueCount="25">
  <si>
    <r>
      <t xml:space="preserve">Jumlah Pejabat Struktural </t>
    </r>
    <r>
      <rPr>
        <u/>
        <sz val="11"/>
        <color theme="1"/>
        <rFont val="Arial"/>
        <family val="2"/>
      </rPr>
      <t>Yang Telah</t>
    </r>
  </si>
  <si>
    <t>Mengikuti Diklat Penjejangan</t>
  </si>
  <si>
    <t>No</t>
  </si>
  <si>
    <t>Nama Diklat</t>
  </si>
  <si>
    <t>Laki-Laki</t>
  </si>
  <si>
    <t>Perempuan</t>
  </si>
  <si>
    <t>Jumlah</t>
  </si>
  <si>
    <t>Persentase (%)</t>
  </si>
  <si>
    <t>(1)</t>
  </si>
  <si>
    <t>(2)</t>
  </si>
  <si>
    <t>(3)</t>
  </si>
  <si>
    <t>(4)</t>
  </si>
  <si>
    <t>(5)</t>
  </si>
  <si>
    <t>(6)</t>
  </si>
  <si>
    <t>Diklat PIM. IV</t>
  </si>
  <si>
    <t>4B</t>
  </si>
  <si>
    <t>Diklat PIM. III</t>
  </si>
  <si>
    <t>3B</t>
  </si>
  <si>
    <t>Diklat PIM. II</t>
  </si>
  <si>
    <t>2B</t>
  </si>
  <si>
    <t>Diklat PIM. I</t>
  </si>
  <si>
    <t>1B</t>
  </si>
  <si>
    <t>Total</t>
  </si>
  <si>
    <r>
      <t xml:space="preserve">Jumlah Pejabat Struktural </t>
    </r>
    <r>
      <rPr>
        <u/>
        <sz val="11"/>
        <color theme="1"/>
        <rFont val="Arial"/>
        <family val="2"/>
      </rPr>
      <t>Yang Belum</t>
    </r>
  </si>
  <si>
    <t>Sumber data: Badan Kepegawaian dan Pengembangan Sumber Daya Manusia Kabupaten Sumbawa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</si>
</sst>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4" fillId="0" borderId="0" xfId="2" applyFont="1" applyAlignment="1">
      <alignment horizontal="center"/>
    </xf>
    <xf numFmtId="0" fontId="3" fillId="0" borderId="0" xfId="2"/>
    <xf numFmtId="0" fontId="6" fillId="0" borderId="0" xfId="2" applyFont="1"/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9" fontId="7" fillId="0" borderId="1" xfId="1" applyFont="1" applyBorder="1" applyAlignment="1">
      <alignment horizontal="center" vertical="center" wrapText="1"/>
    </xf>
    <xf numFmtId="0" fontId="8" fillId="0" borderId="0" xfId="2" applyFont="1"/>
    <xf numFmtId="0" fontId="6" fillId="0" borderId="0" xfId="2" applyFont="1" applyAlignment="1">
      <alignment horizontal="left"/>
    </xf>
    <xf numFmtId="0" fontId="7" fillId="0" borderId="1" xfId="2" applyFont="1" applyBorder="1" applyAlignment="1">
      <alignment vertical="center"/>
    </xf>
    <xf numFmtId="9" fontId="7" fillId="0" borderId="1" xfId="1" applyFont="1" applyBorder="1" applyAlignment="1">
      <alignment horizontal="center" vertical="center"/>
    </xf>
  </cellXfs>
  <cellStyles count="5">
    <cellStyle name="Normal" xfId="0" builtinId="0"/>
    <cellStyle name="Normal 2" xfId="2" xr:uid="{1E8D0624-F2DA-4BA8-AD04-4E9E961A81C0}"/>
    <cellStyle name="Normal 2 2" xfId="3" xr:uid="{8B1E8BF0-2EB6-47EC-8FE0-9DE6F19EA3AE}"/>
    <cellStyle name="Percent" xfId="1" builtinId="5"/>
    <cellStyle name="Percent 2" xfId="4" xr:uid="{613DE68E-637E-41FB-AAC6-6A8445C0C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6712-6A60-4FA7-A221-BBEC980AC411}">
  <dimension ref="A1:G24"/>
  <sheetViews>
    <sheetView tabSelected="1" zoomScale="88" zoomScaleNormal="159" workbookViewId="0">
      <selection activeCell="J12" sqref="J12"/>
    </sheetView>
  </sheetViews>
  <sheetFormatPr defaultColWidth="10" defaultRowHeight="15.6"/>
  <cols>
    <col min="1" max="1" width="5.5546875" style="2" customWidth="1"/>
    <col min="2" max="2" width="34.6640625" style="2" customWidth="1"/>
    <col min="3" max="6" width="16.44140625" style="2" customWidth="1"/>
    <col min="7" max="16384" width="10" style="2"/>
  </cols>
  <sheetData>
    <row r="1" spans="1:7">
      <c r="A1" s="1" t="s">
        <v>0</v>
      </c>
      <c r="B1" s="1"/>
      <c r="C1" s="1"/>
      <c r="D1" s="1"/>
      <c r="E1" s="1"/>
      <c r="F1" s="1"/>
    </row>
    <row r="2" spans="1:7">
      <c r="A2" s="1" t="s">
        <v>1</v>
      </c>
      <c r="B2" s="1"/>
      <c r="C2" s="1"/>
      <c r="D2" s="1"/>
      <c r="E2" s="1"/>
      <c r="F2" s="1"/>
    </row>
    <row r="3" spans="1:7">
      <c r="A3" s="1" t="str">
        <f ca="1">"Per 31 Desember "&amp;YEAR(TODAY())-1</f>
        <v>Per 31 Desember 2024</v>
      </c>
      <c r="B3" s="1"/>
      <c r="C3" s="1"/>
      <c r="D3" s="1"/>
      <c r="E3" s="1"/>
      <c r="F3" s="1"/>
    </row>
    <row r="4" spans="1:7" s="3" customFormat="1" ht="15"/>
    <row r="5" spans="1:7" s="3" customFormat="1" ht="15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7" s="3" customFormat="1" ht="15">
      <c r="A6" s="6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</row>
    <row r="7" spans="1:7" s="10" customFormat="1">
      <c r="A7" s="4">
        <v>1</v>
      </c>
      <c r="B7" s="7" t="s">
        <v>14</v>
      </c>
      <c r="C7" s="4">
        <v>9</v>
      </c>
      <c r="D7" s="4">
        <v>7</v>
      </c>
      <c r="E7" s="4">
        <f>SUM(C7:D7)</f>
        <v>16</v>
      </c>
      <c r="F7" s="8">
        <f>E7/E$11</f>
        <v>0.22857142857142856</v>
      </c>
      <c r="G7" s="9" t="s">
        <v>15</v>
      </c>
    </row>
    <row r="8" spans="1:7" s="10" customFormat="1">
      <c r="A8" s="4">
        <v>2</v>
      </c>
      <c r="B8" s="7" t="s">
        <v>16</v>
      </c>
      <c r="C8" s="4">
        <f>18+7</f>
        <v>25</v>
      </c>
      <c r="D8" s="4">
        <f>5+2</f>
        <v>7</v>
      </c>
      <c r="E8" s="4">
        <f t="shared" ref="E8:E10" si="0">SUM(C8:D8)</f>
        <v>32</v>
      </c>
      <c r="F8" s="8">
        <f t="shared" ref="F8:F10" si="1">E8/E$11</f>
        <v>0.45714285714285713</v>
      </c>
      <c r="G8" s="9" t="s">
        <v>17</v>
      </c>
    </row>
    <row r="9" spans="1:7" s="10" customFormat="1">
      <c r="A9" s="4">
        <v>3</v>
      </c>
      <c r="B9" s="7" t="s">
        <v>18</v>
      </c>
      <c r="C9" s="4">
        <v>19</v>
      </c>
      <c r="D9" s="4">
        <v>3</v>
      </c>
      <c r="E9" s="4">
        <f t="shared" si="0"/>
        <v>22</v>
      </c>
      <c r="F9" s="8">
        <f t="shared" si="1"/>
        <v>0.31428571428571428</v>
      </c>
      <c r="G9" s="9" t="s">
        <v>19</v>
      </c>
    </row>
    <row r="10" spans="1:7" s="10" customFormat="1">
      <c r="A10" s="4">
        <v>4</v>
      </c>
      <c r="B10" s="7" t="s">
        <v>20</v>
      </c>
      <c r="C10" s="4">
        <v>0</v>
      </c>
      <c r="D10" s="4">
        <v>0</v>
      </c>
      <c r="E10" s="4">
        <f t="shared" si="0"/>
        <v>0</v>
      </c>
      <c r="F10" s="8">
        <f t="shared" si="1"/>
        <v>0</v>
      </c>
      <c r="G10" s="9" t="s">
        <v>21</v>
      </c>
    </row>
    <row r="11" spans="1:7" s="3" customFormat="1" ht="15">
      <c r="A11" s="11" t="s">
        <v>22</v>
      </c>
      <c r="B11" s="11"/>
      <c r="C11" s="4">
        <f>SUM(C7:C10)</f>
        <v>53</v>
      </c>
      <c r="D11" s="4">
        <f t="shared" ref="D11:F11" si="2">SUM(D7:D10)</f>
        <v>17</v>
      </c>
      <c r="E11" s="4">
        <f t="shared" si="2"/>
        <v>70</v>
      </c>
      <c r="F11" s="12">
        <f t="shared" si="2"/>
        <v>1</v>
      </c>
    </row>
    <row r="13" spans="1:7">
      <c r="A13" s="1" t="s">
        <v>23</v>
      </c>
      <c r="B13" s="1"/>
      <c r="C13" s="1"/>
      <c r="D13" s="1"/>
      <c r="E13" s="1"/>
      <c r="F13" s="1"/>
    </row>
    <row r="14" spans="1:7">
      <c r="A14" s="1" t="s">
        <v>1</v>
      </c>
      <c r="B14" s="1"/>
      <c r="C14" s="1"/>
      <c r="D14" s="1"/>
      <c r="E14" s="1"/>
      <c r="F14" s="1"/>
    </row>
    <row r="15" spans="1:7">
      <c r="A15" s="1" t="str">
        <f ca="1">"Per 31 Desember "&amp;YEAR(TODAY())-1</f>
        <v>Per 31 Desember 2024</v>
      </c>
      <c r="B15" s="1"/>
      <c r="C15" s="1"/>
      <c r="D15" s="1"/>
      <c r="E15" s="1"/>
      <c r="F15" s="1"/>
    </row>
    <row r="16" spans="1:7" s="3" customFormat="1" ht="15">
      <c r="A16" s="4" t="s">
        <v>2</v>
      </c>
      <c r="B16" s="4" t="s">
        <v>3</v>
      </c>
      <c r="C16" s="5" t="s">
        <v>4</v>
      </c>
      <c r="D16" s="5" t="s">
        <v>5</v>
      </c>
      <c r="E16" s="5" t="s">
        <v>6</v>
      </c>
      <c r="F16" s="5" t="s">
        <v>7</v>
      </c>
    </row>
    <row r="17" spans="1:7" s="3" customFormat="1" ht="15">
      <c r="A17" s="6" t="s">
        <v>8</v>
      </c>
      <c r="B17" s="6" t="s">
        <v>9</v>
      </c>
      <c r="C17" s="6" t="s">
        <v>10</v>
      </c>
      <c r="D17" s="6" t="s">
        <v>11</v>
      </c>
      <c r="E17" s="6" t="s">
        <v>12</v>
      </c>
      <c r="F17" s="6" t="s">
        <v>13</v>
      </c>
    </row>
    <row r="18" spans="1:7" s="10" customFormat="1">
      <c r="A18" s="4">
        <v>1</v>
      </c>
      <c r="B18" s="7" t="s">
        <v>14</v>
      </c>
      <c r="C18" s="4">
        <f>111+25</f>
        <v>136</v>
      </c>
      <c r="D18" s="4">
        <f>52+23</f>
        <v>75</v>
      </c>
      <c r="E18" s="4">
        <f>SUM(C18:D18)</f>
        <v>211</v>
      </c>
      <c r="F18" s="8">
        <f>E18/E$22</f>
        <v>0.6224188790560472</v>
      </c>
      <c r="G18" s="9" t="s">
        <v>15</v>
      </c>
    </row>
    <row r="19" spans="1:7" s="10" customFormat="1">
      <c r="A19" s="4">
        <v>2</v>
      </c>
      <c r="B19" s="7" t="s">
        <v>16</v>
      </c>
      <c r="C19" s="4">
        <f>23+70</f>
        <v>93</v>
      </c>
      <c r="D19" s="4">
        <v>26</v>
      </c>
      <c r="E19" s="4">
        <f t="shared" ref="E19:E21" si="3">SUM(C19:D19)</f>
        <v>119</v>
      </c>
      <c r="F19" s="8">
        <f t="shared" ref="F19:F22" si="4">E19/E$22</f>
        <v>0.35103244837758113</v>
      </c>
      <c r="G19" s="9" t="s">
        <v>17</v>
      </c>
    </row>
    <row r="20" spans="1:7" s="10" customFormat="1">
      <c r="A20" s="4">
        <v>3</v>
      </c>
      <c r="B20" s="7" t="s">
        <v>18</v>
      </c>
      <c r="C20" s="4">
        <v>9</v>
      </c>
      <c r="D20" s="4">
        <v>0</v>
      </c>
      <c r="E20" s="4">
        <f t="shared" si="3"/>
        <v>9</v>
      </c>
      <c r="F20" s="8">
        <f t="shared" si="4"/>
        <v>2.6548672566371681E-2</v>
      </c>
      <c r="G20" s="9" t="s">
        <v>19</v>
      </c>
    </row>
    <row r="21" spans="1:7" s="10" customFormat="1">
      <c r="A21" s="4">
        <v>4</v>
      </c>
      <c r="B21" s="7" t="s">
        <v>20</v>
      </c>
      <c r="C21" s="4">
        <v>0</v>
      </c>
      <c r="D21" s="4">
        <v>0</v>
      </c>
      <c r="E21" s="4">
        <f t="shared" si="3"/>
        <v>0</v>
      </c>
      <c r="F21" s="8">
        <f t="shared" si="4"/>
        <v>0</v>
      </c>
      <c r="G21" s="9" t="s">
        <v>21</v>
      </c>
    </row>
    <row r="22" spans="1:7" s="3" customFormat="1" ht="15">
      <c r="A22" s="11" t="s">
        <v>22</v>
      </c>
      <c r="B22" s="11"/>
      <c r="C22" s="4">
        <f>SUM(C18:C21)</f>
        <v>238</v>
      </c>
      <c r="D22" s="4">
        <f t="shared" ref="D22:E22" si="5">SUM(D18:D21)</f>
        <v>101</v>
      </c>
      <c r="E22" s="4">
        <f t="shared" si="5"/>
        <v>339</v>
      </c>
      <c r="F22" s="8">
        <f t="shared" si="4"/>
        <v>1</v>
      </c>
    </row>
    <row r="23" spans="1:7">
      <c r="A23" t="s">
        <v>24</v>
      </c>
    </row>
    <row r="24" spans="1:7">
      <c r="A24"/>
    </row>
  </sheetData>
  <mergeCells count="6">
    <mergeCell ref="A1:F1"/>
    <mergeCell ref="A2:F2"/>
    <mergeCell ref="A3:F3"/>
    <mergeCell ref="A13:F13"/>
    <mergeCell ref="A14:F14"/>
    <mergeCell ref="A15:F15"/>
  </mergeCells>
  <pageMargins left="0.69930555555555596" right="0.69930555555555596" top="0.75" bottom="0.75" header="0.3" footer="0.3"/>
  <pageSetup paperSize="14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</vt:lpstr>
      <vt:lpstr>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2025-04-22T01:30:42Z</dcterms:created>
  <dcterms:modified xsi:type="dcterms:W3CDTF">2025-04-22T01:31:32Z</dcterms:modified>
</cp:coreProperties>
</file>