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tatistik\Statistik Sektoral\DATA 2023\UPLOAD\Dinas Kesehatan\Publish - Dikes 2024\"/>
    </mc:Choice>
  </mc:AlternateContent>
  <xr:revisionPtr revIDLastSave="0" documentId="8_{C64EAC15-E4A0-42A4-ADFB-9F1CA0CB7553}" xr6:coauthVersionLast="47" xr6:coauthVersionMax="47" xr10:uidLastSave="{00000000-0000-0000-0000-000000000000}"/>
  <bookViews>
    <workbookView xWindow="-108" yWindow="-108" windowWidth="23256" windowHeight="12456" xr2:uid="{33C9E69C-50B8-4EF1-B2C3-7B3BC8B97E7B}"/>
  </bookViews>
  <sheets>
    <sheet name="o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8" i="1" l="1"/>
  <c r="J18" i="1"/>
  <c r="K18" i="1" s="1"/>
  <c r="H18" i="1"/>
  <c r="I18" i="1" s="1"/>
  <c r="F18" i="1"/>
  <c r="E18" i="1"/>
  <c r="D18" i="1"/>
  <c r="M17" i="1"/>
  <c r="K17" i="1"/>
  <c r="I17" i="1"/>
  <c r="G17" i="1"/>
  <c r="K16" i="1"/>
  <c r="I16" i="1"/>
  <c r="G16" i="1"/>
  <c r="M16" i="1" s="1"/>
  <c r="M15" i="1"/>
  <c r="K15" i="1"/>
  <c r="I15" i="1"/>
  <c r="G15" i="1"/>
  <c r="K14" i="1"/>
  <c r="I14" i="1"/>
  <c r="G14" i="1"/>
  <c r="M14" i="1" s="1"/>
  <c r="M13" i="1"/>
  <c r="K13" i="1"/>
  <c r="I13" i="1"/>
  <c r="G13" i="1"/>
  <c r="M12" i="1"/>
  <c r="K12" i="1"/>
  <c r="I12" i="1"/>
  <c r="G12" i="1"/>
  <c r="M11" i="1"/>
  <c r="K11" i="1"/>
  <c r="I11" i="1"/>
  <c r="G11" i="1"/>
  <c r="M10" i="1"/>
  <c r="K10" i="1"/>
  <c r="I10" i="1"/>
  <c r="G10" i="1"/>
  <c r="G18" i="1" s="1"/>
  <c r="M9" i="1"/>
  <c r="K9" i="1"/>
  <c r="I9" i="1"/>
  <c r="G9" i="1"/>
  <c r="M18" i="1" l="1"/>
</calcChain>
</file>

<file path=xl/sharedStrings.xml><?xml version="1.0" encoding="utf-8"?>
<sst xmlns="http://schemas.openxmlformats.org/spreadsheetml/2006/main" count="63" uniqueCount="46">
  <si>
    <t>Jumlah Pelayanan Kesehatan  Penderita Hipertensi</t>
  </si>
  <si>
    <t>Menurut Jenis Kelamin dan Kecamatan</t>
  </si>
  <si>
    <t>Per 31 Desember 2023</t>
  </si>
  <si>
    <t>No</t>
  </si>
  <si>
    <t>Kode Wilayah</t>
  </si>
  <si>
    <t>Kecamatan</t>
  </si>
  <si>
    <t>Puskesmas</t>
  </si>
  <si>
    <t>Estimasi Penderita Hipertensi Berusia ≥ 18 Tahun</t>
  </si>
  <si>
    <t>Mendapatkan Pelayanan Kesehatan</t>
  </si>
  <si>
    <t>Laki-Laki</t>
  </si>
  <si>
    <t>Perempuan</t>
  </si>
  <si>
    <t>Jumlah</t>
  </si>
  <si>
    <t>Laki-Laki + Perempuan</t>
  </si>
  <si>
    <t>%</t>
  </si>
  <si>
    <t>(1)</t>
  </si>
  <si>
    <t>(2)</t>
  </si>
  <si>
    <t>(3)</t>
  </si>
  <si>
    <t>(4)</t>
  </si>
  <si>
    <t>(5)</t>
  </si>
  <si>
    <t>(6)</t>
  </si>
  <si>
    <t>(7) = (5)+(6)</t>
  </si>
  <si>
    <t>(8)</t>
  </si>
  <si>
    <t>(9) = ((8)/(5))*100</t>
  </si>
  <si>
    <t>(10)</t>
  </si>
  <si>
    <t>(11) = ((10)/(6))*100</t>
  </si>
  <si>
    <t>(12)</t>
  </si>
  <si>
    <t>(13)  = ((12)/(7))*100</t>
  </si>
  <si>
    <t>52.07.01</t>
  </si>
  <si>
    <t>Jereweh</t>
  </si>
  <si>
    <t>52.07.02</t>
  </si>
  <si>
    <t>Taliwang</t>
  </si>
  <si>
    <t>52.07.03</t>
  </si>
  <si>
    <t>Seteluk</t>
  </si>
  <si>
    <t>52.07.04</t>
  </si>
  <si>
    <t>Sekongkang</t>
  </si>
  <si>
    <t>Tongo</t>
  </si>
  <si>
    <t>52.07.05</t>
  </si>
  <si>
    <t>Brang Rea</t>
  </si>
  <si>
    <t>52.07.06</t>
  </si>
  <si>
    <t>Poto Tano</t>
  </si>
  <si>
    <t>52.07.07</t>
  </si>
  <si>
    <t>Brang Ene</t>
  </si>
  <si>
    <t>52.07.08</t>
  </si>
  <si>
    <t>Maluk</t>
  </si>
  <si>
    <t>Total</t>
  </si>
  <si>
    <t>Sumber : Dinas Kesehatan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</si>
</sst>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quotePrefix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>
      <alignment vertical="center"/>
    </xf>
    <xf numFmtId="2" fontId="0" fillId="0" borderId="2" xfId="0" applyNumberFormat="1" applyBorder="1" applyAlignment="1">
      <alignment horizontal="center" vertical="center"/>
    </xf>
    <xf numFmtId="0" fontId="0" fillId="0" borderId="2" xfId="0" applyBorder="1">
      <alignment vertical="center"/>
    </xf>
    <xf numFmtId="0" fontId="1" fillId="0" borderId="0" xfId="0" applyFo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F1D5A0-EB17-4520-A36E-F73F50CBFC65}">
  <dimension ref="A1:M19"/>
  <sheetViews>
    <sheetView tabSelected="1" topLeftCell="A14" zoomScaleNormal="100" workbookViewId="0">
      <selection activeCell="A21" sqref="A21:XFD39"/>
    </sheetView>
  </sheetViews>
  <sheetFormatPr defaultColWidth="8.88671875" defaultRowHeight="14.4"/>
  <cols>
    <col min="2" max="2" width="13.33203125" bestFit="1" customWidth="1"/>
    <col min="3" max="3" width="21.44140625" customWidth="1"/>
    <col min="4" max="4" width="10.5546875" customWidth="1"/>
    <col min="6" max="7" width="11" customWidth="1"/>
    <col min="9" max="9" width="16.5546875" customWidth="1"/>
    <col min="11" max="11" width="21.44140625" customWidth="1"/>
    <col min="12" max="12" width="10.6640625" customWidth="1"/>
    <col min="13" max="13" width="19.33203125" customWidth="1"/>
  </cols>
  <sheetData>
    <row r="1" spans="1:1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5" spans="1:13" ht="29.1" customHeight="1">
      <c r="A5" s="2" t="s">
        <v>3</v>
      </c>
      <c r="B5" s="2" t="s">
        <v>4</v>
      </c>
      <c r="C5" s="2" t="s">
        <v>5</v>
      </c>
      <c r="D5" s="3" t="s">
        <v>6</v>
      </c>
      <c r="E5" s="4" t="s">
        <v>7</v>
      </c>
      <c r="F5" s="4"/>
      <c r="G5" s="4"/>
      <c r="H5" s="3" t="s">
        <v>8</v>
      </c>
      <c r="I5" s="3"/>
      <c r="J5" s="3"/>
      <c r="K5" s="3"/>
      <c r="L5" s="3"/>
      <c r="M5" s="3"/>
    </row>
    <row r="6" spans="1:13">
      <c r="A6" s="5"/>
      <c r="B6" s="5"/>
      <c r="C6" s="5"/>
      <c r="D6" s="3"/>
      <c r="E6" s="3" t="s">
        <v>9</v>
      </c>
      <c r="F6" s="3" t="s">
        <v>10</v>
      </c>
      <c r="G6" s="3" t="s">
        <v>11</v>
      </c>
      <c r="H6" s="3" t="s">
        <v>9</v>
      </c>
      <c r="I6" s="3"/>
      <c r="J6" s="3" t="s">
        <v>10</v>
      </c>
      <c r="K6" s="3"/>
      <c r="L6" s="3" t="s">
        <v>12</v>
      </c>
      <c r="M6" s="3"/>
    </row>
    <row r="7" spans="1:13">
      <c r="A7" s="6"/>
      <c r="B7" s="6"/>
      <c r="C7" s="6"/>
      <c r="D7" s="3"/>
      <c r="E7" s="3"/>
      <c r="F7" s="3"/>
      <c r="G7" s="3"/>
      <c r="H7" s="7" t="s">
        <v>11</v>
      </c>
      <c r="I7" s="7" t="s">
        <v>13</v>
      </c>
      <c r="J7" s="7" t="s">
        <v>11</v>
      </c>
      <c r="K7" s="7" t="s">
        <v>13</v>
      </c>
      <c r="L7" s="7" t="s">
        <v>11</v>
      </c>
      <c r="M7" s="7" t="s">
        <v>13</v>
      </c>
    </row>
    <row r="8" spans="1:13">
      <c r="A8" s="8" t="s">
        <v>14</v>
      </c>
      <c r="B8" s="8" t="s">
        <v>15</v>
      </c>
      <c r="C8" s="8" t="s">
        <v>16</v>
      </c>
      <c r="D8" s="8" t="s">
        <v>17</v>
      </c>
      <c r="E8" s="8" t="s">
        <v>18</v>
      </c>
      <c r="F8" s="8" t="s">
        <v>19</v>
      </c>
      <c r="G8" s="8" t="s">
        <v>20</v>
      </c>
      <c r="H8" s="8" t="s">
        <v>21</v>
      </c>
      <c r="I8" s="8" t="s">
        <v>22</v>
      </c>
      <c r="J8" s="8" t="s">
        <v>23</v>
      </c>
      <c r="K8" s="8" t="s">
        <v>24</v>
      </c>
      <c r="L8" s="8" t="s">
        <v>25</v>
      </c>
      <c r="M8" s="8" t="s">
        <v>26</v>
      </c>
    </row>
    <row r="9" spans="1:13">
      <c r="A9" s="7">
        <v>1</v>
      </c>
      <c r="B9" s="9" t="s">
        <v>27</v>
      </c>
      <c r="C9" s="10" t="s">
        <v>28</v>
      </c>
      <c r="D9" s="10" t="s">
        <v>28</v>
      </c>
      <c r="E9" s="7">
        <v>269</v>
      </c>
      <c r="F9" s="7">
        <v>328</v>
      </c>
      <c r="G9" s="7">
        <f>SUM(E9:F9)</f>
        <v>597</v>
      </c>
      <c r="H9" s="7">
        <v>317</v>
      </c>
      <c r="I9" s="11">
        <f>(H9/E9)*100</f>
        <v>117.84386617100371</v>
      </c>
      <c r="J9" s="7">
        <v>387</v>
      </c>
      <c r="K9" s="11">
        <f>(J9/F9)*100</f>
        <v>117.98780487804879</v>
      </c>
      <c r="L9" s="7">
        <v>704</v>
      </c>
      <c r="M9" s="11">
        <f>(L9/G9)*100</f>
        <v>117.92294807370185</v>
      </c>
    </row>
    <row r="10" spans="1:13">
      <c r="A10" s="7">
        <v>2</v>
      </c>
      <c r="B10" s="9" t="s">
        <v>29</v>
      </c>
      <c r="C10" s="10" t="s">
        <v>30</v>
      </c>
      <c r="D10" s="10" t="s">
        <v>30</v>
      </c>
      <c r="E10" s="7">
        <v>1412</v>
      </c>
      <c r="F10" s="7">
        <v>1725</v>
      </c>
      <c r="G10" s="7">
        <f t="shared" ref="G10:G17" si="0">SUM(E10:F10)</f>
        <v>3137</v>
      </c>
      <c r="H10" s="7">
        <v>1069</v>
      </c>
      <c r="I10" s="11">
        <f t="shared" ref="I10:I18" si="1">(H10/E10)*100</f>
        <v>75.708215297450423</v>
      </c>
      <c r="J10" s="7">
        <v>1306</v>
      </c>
      <c r="K10" s="11">
        <f t="shared" ref="K10:K18" si="2">(J10/F10)*100</f>
        <v>75.71014492753622</v>
      </c>
      <c r="L10" s="7">
        <v>2375</v>
      </c>
      <c r="M10" s="11">
        <f t="shared" ref="M10:M18" si="3">(L10/G10)*100</f>
        <v>75.709276378705766</v>
      </c>
    </row>
    <row r="11" spans="1:13">
      <c r="A11" s="7">
        <v>3</v>
      </c>
      <c r="B11" s="9" t="s">
        <v>31</v>
      </c>
      <c r="C11" s="10" t="s">
        <v>32</v>
      </c>
      <c r="D11" s="10" t="s">
        <v>32</v>
      </c>
      <c r="E11" s="7">
        <v>500</v>
      </c>
      <c r="F11" s="7">
        <v>611</v>
      </c>
      <c r="G11" s="7">
        <f t="shared" si="0"/>
        <v>1111</v>
      </c>
      <c r="H11" s="7">
        <v>509</v>
      </c>
      <c r="I11" s="11">
        <f t="shared" si="1"/>
        <v>101.8</v>
      </c>
      <c r="J11" s="7">
        <v>623</v>
      </c>
      <c r="K11" s="11">
        <f t="shared" si="2"/>
        <v>101.96399345335516</v>
      </c>
      <c r="L11" s="7">
        <v>1132</v>
      </c>
      <c r="M11" s="11">
        <f t="shared" si="3"/>
        <v>101.89018901890191</v>
      </c>
    </row>
    <row r="12" spans="1:13">
      <c r="A12" s="7">
        <v>4</v>
      </c>
      <c r="B12" s="9" t="s">
        <v>33</v>
      </c>
      <c r="C12" s="10" t="s">
        <v>34</v>
      </c>
      <c r="D12" s="10" t="s">
        <v>34</v>
      </c>
      <c r="E12" s="7">
        <v>100</v>
      </c>
      <c r="F12" s="7">
        <v>122</v>
      </c>
      <c r="G12" s="7">
        <f t="shared" si="0"/>
        <v>222</v>
      </c>
      <c r="H12" s="7">
        <v>97</v>
      </c>
      <c r="I12" s="11">
        <f t="shared" si="1"/>
        <v>97</v>
      </c>
      <c r="J12" s="7">
        <v>118</v>
      </c>
      <c r="K12" s="11">
        <f t="shared" si="2"/>
        <v>96.721311475409834</v>
      </c>
      <c r="L12" s="7">
        <v>215</v>
      </c>
      <c r="M12" s="11">
        <f t="shared" si="3"/>
        <v>96.846846846846844</v>
      </c>
    </row>
    <row r="13" spans="1:13">
      <c r="A13" s="7">
        <v>5</v>
      </c>
      <c r="B13" s="9" t="s">
        <v>33</v>
      </c>
      <c r="C13" s="10" t="s">
        <v>34</v>
      </c>
      <c r="D13" s="10" t="s">
        <v>35</v>
      </c>
      <c r="E13" s="7">
        <v>158</v>
      </c>
      <c r="F13" s="7">
        <v>194</v>
      </c>
      <c r="G13" s="7">
        <f t="shared" si="0"/>
        <v>352</v>
      </c>
      <c r="H13" s="7">
        <v>142</v>
      </c>
      <c r="I13" s="11">
        <f t="shared" si="1"/>
        <v>89.87341772151899</v>
      </c>
      <c r="J13" s="7">
        <v>173</v>
      </c>
      <c r="K13" s="11">
        <f t="shared" si="2"/>
        <v>89.175257731958766</v>
      </c>
      <c r="L13" s="7">
        <v>315</v>
      </c>
      <c r="M13" s="11">
        <f t="shared" si="3"/>
        <v>89.48863636363636</v>
      </c>
    </row>
    <row r="14" spans="1:13">
      <c r="A14" s="7">
        <v>6</v>
      </c>
      <c r="B14" s="9" t="s">
        <v>36</v>
      </c>
      <c r="C14" s="10" t="s">
        <v>37</v>
      </c>
      <c r="D14" s="10" t="s">
        <v>37</v>
      </c>
      <c r="E14" s="7">
        <v>404</v>
      </c>
      <c r="F14" s="7">
        <v>494</v>
      </c>
      <c r="G14" s="7">
        <f t="shared" si="0"/>
        <v>898</v>
      </c>
      <c r="H14" s="7">
        <v>317</v>
      </c>
      <c r="I14" s="11">
        <f t="shared" si="1"/>
        <v>78.465346534653463</v>
      </c>
      <c r="J14" s="7">
        <v>387</v>
      </c>
      <c r="K14" s="11">
        <f t="shared" si="2"/>
        <v>78.340080971659916</v>
      </c>
      <c r="L14" s="7">
        <v>704</v>
      </c>
      <c r="M14" s="11">
        <f t="shared" si="3"/>
        <v>78.396436525612472</v>
      </c>
    </row>
    <row r="15" spans="1:13">
      <c r="A15" s="7">
        <v>7</v>
      </c>
      <c r="B15" s="9" t="s">
        <v>38</v>
      </c>
      <c r="C15" s="10" t="s">
        <v>39</v>
      </c>
      <c r="D15" s="10" t="s">
        <v>39</v>
      </c>
      <c r="E15" s="7">
        <v>298</v>
      </c>
      <c r="F15" s="7">
        <v>365</v>
      </c>
      <c r="G15" s="7">
        <f t="shared" si="0"/>
        <v>663</v>
      </c>
      <c r="H15" s="7">
        <v>298</v>
      </c>
      <c r="I15" s="11">
        <f t="shared" si="1"/>
        <v>100</v>
      </c>
      <c r="J15" s="7">
        <v>365</v>
      </c>
      <c r="K15" s="11">
        <f t="shared" si="2"/>
        <v>100</v>
      </c>
      <c r="L15" s="7">
        <v>663</v>
      </c>
      <c r="M15" s="11">
        <f t="shared" si="3"/>
        <v>100</v>
      </c>
    </row>
    <row r="16" spans="1:13">
      <c r="A16" s="7">
        <v>8</v>
      </c>
      <c r="B16" s="9" t="s">
        <v>40</v>
      </c>
      <c r="C16" s="10" t="s">
        <v>41</v>
      </c>
      <c r="D16" s="10" t="s">
        <v>41</v>
      </c>
      <c r="E16" s="7">
        <v>166</v>
      </c>
      <c r="F16" s="7">
        <v>202</v>
      </c>
      <c r="G16" s="7">
        <f t="shared" si="0"/>
        <v>368</v>
      </c>
      <c r="H16" s="7">
        <v>162</v>
      </c>
      <c r="I16" s="11">
        <f t="shared" si="1"/>
        <v>97.590361445783131</v>
      </c>
      <c r="J16" s="7">
        <v>199</v>
      </c>
      <c r="K16" s="11">
        <f t="shared" si="2"/>
        <v>98.514851485148512</v>
      </c>
      <c r="L16" s="7">
        <v>361</v>
      </c>
      <c r="M16" s="11">
        <f t="shared" si="3"/>
        <v>98.097826086956516</v>
      </c>
    </row>
    <row r="17" spans="1:13">
      <c r="A17" s="7">
        <v>9</v>
      </c>
      <c r="B17" s="9" t="s">
        <v>42</v>
      </c>
      <c r="C17" s="10" t="s">
        <v>43</v>
      </c>
      <c r="D17" s="10" t="s">
        <v>43</v>
      </c>
      <c r="E17" s="7">
        <v>369</v>
      </c>
      <c r="F17" s="7">
        <v>450</v>
      </c>
      <c r="G17" s="7">
        <f t="shared" si="0"/>
        <v>819</v>
      </c>
      <c r="H17" s="7">
        <v>369</v>
      </c>
      <c r="I17" s="11">
        <f t="shared" si="1"/>
        <v>100</v>
      </c>
      <c r="J17" s="7">
        <v>450</v>
      </c>
      <c r="K17" s="11">
        <f t="shared" si="2"/>
        <v>100</v>
      </c>
      <c r="L17" s="7">
        <v>819</v>
      </c>
      <c r="M17" s="11">
        <f t="shared" si="3"/>
        <v>100</v>
      </c>
    </row>
    <row r="18" spans="1:13">
      <c r="A18" s="12" t="s">
        <v>44</v>
      </c>
      <c r="B18" s="12"/>
      <c r="C18" s="12"/>
      <c r="D18" s="7">
        <f>SUM(D9:D16)</f>
        <v>0</v>
      </c>
      <c r="E18" s="7">
        <f>SUM(E9:E17)</f>
        <v>3676</v>
      </c>
      <c r="F18" s="7">
        <f>SUM(F9:F17)</f>
        <v>4491</v>
      </c>
      <c r="G18" s="7">
        <f>SUM(G9:G17)</f>
        <v>8167</v>
      </c>
      <c r="H18" s="7">
        <f>SUM(H9:H17)</f>
        <v>3280</v>
      </c>
      <c r="I18" s="11">
        <f t="shared" si="1"/>
        <v>89.227421109902068</v>
      </c>
      <c r="J18" s="7">
        <f>SUM(J9:J17)</f>
        <v>4008</v>
      </c>
      <c r="K18" s="11">
        <f t="shared" si="2"/>
        <v>89.245156980627925</v>
      </c>
      <c r="L18" s="7">
        <f>SUM(L9:L17)</f>
        <v>7288</v>
      </c>
      <c r="M18" s="11">
        <f t="shared" si="3"/>
        <v>89.237173992898249</v>
      </c>
    </row>
    <row r="19" spans="1:13">
      <c r="A19" s="13" t="s">
        <v>45</v>
      </c>
    </row>
  </sheetData>
  <mergeCells count="15">
    <mergeCell ref="F6:F7"/>
    <mergeCell ref="G6:G7"/>
    <mergeCell ref="H6:I6"/>
    <mergeCell ref="J6:K6"/>
    <mergeCell ref="L6:M6"/>
    <mergeCell ref="A1:M1"/>
    <mergeCell ref="A2:M2"/>
    <mergeCell ref="A3:M3"/>
    <mergeCell ref="A5:A7"/>
    <mergeCell ref="B5:B7"/>
    <mergeCell ref="C5:C7"/>
    <mergeCell ref="D5:D7"/>
    <mergeCell ref="E5:G5"/>
    <mergeCell ref="H5:M5"/>
    <mergeCell ref="E6:E7"/>
  </mergeCells>
  <printOptions horizontalCentered="1"/>
  <pageMargins left="0.74803149606299213" right="0.74803149606299213" top="0.98425196850393704" bottom="0.98425196850393704" header="0.51181102362204722" footer="0.51181102362204722"/>
  <pageSetup paperSize="10000" scale="85" orientation="landscape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Varadila Amalia varadilaa</dc:creator>
  <cp:lastModifiedBy>Varadila Amalia varadilaa</cp:lastModifiedBy>
  <dcterms:created xsi:type="dcterms:W3CDTF">2024-03-07T04:33:10Z</dcterms:created>
  <dcterms:modified xsi:type="dcterms:W3CDTF">2024-03-07T04:33:24Z</dcterms:modified>
</cp:coreProperties>
</file>