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1" sheetId="1" r:id="rId5"/>
  </sheets>
  <definedNames/>
  <calcPr/>
</workbook>
</file>

<file path=xl/sharedStrings.xml><?xml version="1.0" encoding="utf-8"?>
<sst xmlns="http://schemas.openxmlformats.org/spreadsheetml/2006/main" count="61" uniqueCount="42">
  <si>
    <t>Jumlah Pelayanan Kesehatan Penderita Hipertensi</t>
  </si>
  <si>
    <t>Menurut Jenis Kelamin dan Kecamatan</t>
  </si>
  <si>
    <t>Per 31 Desember 2025</t>
  </si>
  <si>
    <t>No</t>
  </si>
  <si>
    <t>Kode Wilayah</t>
  </si>
  <si>
    <t>Kecamatan</t>
  </si>
  <si>
    <t>Kode Fasyankes</t>
  </si>
  <si>
    <t>Puskesmas</t>
  </si>
  <si>
    <t>Estimasi Penderita Hipertensi Berusia ≥ 18 Tahun</t>
  </si>
  <si>
    <t>Mendapatkan Pelayanan Kesehatan</t>
  </si>
  <si>
    <t>Laki-Laki</t>
  </si>
  <si>
    <t>Perempuan</t>
  </si>
  <si>
    <t>Jumlah</t>
  </si>
  <si>
    <t>Laki-Laki + Perempuan</t>
  </si>
  <si>
    <t>%</t>
  </si>
  <si>
    <t>52.07.01</t>
  </si>
  <si>
    <t>Jereweh</t>
  </si>
  <si>
    <t>52.07.02</t>
  </si>
  <si>
    <t>Taliwang</t>
  </si>
  <si>
    <t>52.07.03</t>
  </si>
  <si>
    <t>Taliwang II</t>
  </si>
  <si>
    <t>Seteluk</t>
  </si>
  <si>
    <t>52.07.04</t>
  </si>
  <si>
    <t>Sekongkang</t>
  </si>
  <si>
    <t>Tongo</t>
  </si>
  <si>
    <t>52.07.05</t>
  </si>
  <si>
    <t>Brang Rea</t>
  </si>
  <si>
    <t>52.07.06</t>
  </si>
  <si>
    <t>Poto Tano</t>
  </si>
  <si>
    <t>52.07.07</t>
  </si>
  <si>
    <t>Brang Ene</t>
  </si>
  <si>
    <t>52.07.08</t>
  </si>
  <si>
    <t>Maluk</t>
  </si>
  <si>
    <t>Total</t>
  </si>
  <si>
    <t>Sumber: Dinas Kesehatan Kabupaten Sumbawa Barat</t>
  </si>
  <si>
    <r>
      <rPr>
        <rFont val="Calibri"/>
        <b/>
        <color rgb="FF333333"/>
        <sz val="11.0"/>
      </rPr>
      <t>Konsep</t>
    </r>
    <r>
      <rPr>
        <rFont val="Calibri"/>
        <color rgb="FF333333"/>
        <sz val="11.0"/>
      </rPr>
      <t xml:space="preserve"> : [K01361] ; Pelayanan Kesehatan; [K00521] Hipertensi</t>
    </r>
  </si>
  <si>
    <r>
      <rPr>
        <rFont val="Calibri"/>
        <b/>
        <color rgb="FF333333"/>
        <sz val="11.0"/>
      </rPr>
      <t>Kode SDSN</t>
    </r>
    <r>
      <rPr>
        <rFont val="Calibri"/>
        <color rgb="FF333333"/>
        <sz val="11.0"/>
      </rPr>
      <t xml:space="preserve"> : -</t>
    </r>
  </si>
  <si>
    <r>
      <rPr>
        <rFont val="Calibri"/>
        <b/>
        <color rgb="FF333333"/>
        <sz val="11.0"/>
      </rPr>
      <t>Definisi</t>
    </r>
    <r>
      <rPr>
        <rFont val="Calibri"/>
        <color rgb="FF333333"/>
        <sz val="11.0"/>
      </rPr>
      <t xml:space="preserve"> : Pelayanan Kesehatan adalah Setiap upaya yang diselenggarakan secara sendiri atau bersama-sama dalam suatu organisasi untuk memelihara dan meningkatkan kesehatan, mencegah dan menyembuhkan penyakit serta memulihkan kesehatan perseorangan, keluarga, kelompok dan/ataupun masyarakat. Hipertensi adalah Tekanan darah atau denyut jantung yang lebih tinggi daripada normal karena penyempitan pembuluh darah atau gangguan lain, yaitu tekanan darah sistolik lebih besar dari 140 mmHg dan/atau tekanan darah diastolik lebih besar dari 90 mmHg.</t>
    </r>
  </si>
  <si>
    <r>
      <rPr>
        <rFont val="Calibri"/>
        <b/>
        <color rgb="FF333333"/>
        <sz val="11.0"/>
      </rPr>
      <t xml:space="preserve">Klasifikasi </t>
    </r>
    <r>
      <rPr>
        <rFont val="Calibri"/>
        <color rgb="FF333333"/>
        <sz val="11.0"/>
      </rPr>
      <t>: [32010026] Wilayah; [K00704] Jenis Kelamin</t>
    </r>
  </si>
  <si>
    <r>
      <rPr>
        <rFont val="Calibri"/>
        <b/>
        <color rgb="FF333333"/>
        <sz val="11.0"/>
      </rPr>
      <t>Ukuran</t>
    </r>
    <r>
      <rPr>
        <rFont val="Calibri"/>
        <color rgb="FF333333"/>
        <sz val="11.0"/>
      </rPr>
      <t xml:space="preserve"> : Total</t>
    </r>
  </si>
  <si>
    <r>
      <rPr>
        <rFont val="Calibri"/>
        <b/>
        <color rgb="FF333333"/>
        <sz val="11.0"/>
      </rPr>
      <t>Satuan</t>
    </r>
    <r>
      <rPr>
        <rFont val="Calibri"/>
        <color rgb="FF333333"/>
        <sz val="11.0"/>
      </rPr>
      <t xml:space="preserve"> : Orang</t>
    </r>
  </si>
  <si>
    <r>
      <rPr>
        <rFont val="Calibri"/>
        <b/>
        <color rgb="FF333333"/>
        <sz val="11.0"/>
      </rPr>
      <t>Sumber Konsep</t>
    </r>
    <r>
      <rPr>
        <rFont val="Calibri"/>
        <color rgb="FF333333"/>
        <sz val="11.0"/>
      </rPr>
      <t xml:space="preserve"> :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</si>
</sst>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5">
    <font>
      <sz val="10.0"/>
      <color rgb="FF000000"/>
      <name val="Arial"/>
      <scheme val="minor"/>
    </font>
    <font>
      <b/>
      <sz val="11.0"/>
      <color theme="1"/>
      <name val="Calibri"/>
    </font>
    <font>
      <sz val="11.0"/>
      <color theme="1"/>
      <name val="Calibri"/>
    </font>
    <font/>
    <font>
      <sz val="11.0"/>
      <color rgb="FF333333"/>
      <name val="Calibri"/>
    </font>
  </fonts>
  <fills count="3">
    <fill>
      <patternFill patternType="none"/>
    </fill>
    <fill>
      <patternFill patternType="lightGray"/>
    </fill>
    <fill>
      <patternFill patternType="solid">
        <fgColor rgb="FFFFFFFF"/>
        <bgColor rgb="FFFFFFFF"/>
      </patternFill>
    </fill>
  </fills>
  <borders count="12">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horizontal="center" vertical="center"/>
    </xf>
    <xf borderId="2" fillId="0"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2" fillId="0" fontId="2" numFmtId="0" xfId="0" applyAlignment="1" applyBorder="1" applyFont="1">
      <alignment horizontal="center" vertical="center"/>
    </xf>
    <xf borderId="5" fillId="0" fontId="3" numFmtId="0" xfId="0" applyBorder="1" applyFont="1"/>
    <xf borderId="6" fillId="0" fontId="3" numFmtId="0" xfId="0" applyBorder="1" applyFont="1"/>
    <xf borderId="7" fillId="0" fontId="2" numFmtId="0" xfId="0" applyAlignment="1" applyBorder="1" applyFont="1">
      <alignment horizontal="center" vertical="center"/>
    </xf>
    <xf borderId="7" fillId="0" fontId="2" numFmtId="164" xfId="0" applyAlignment="1" applyBorder="1" applyFont="1" applyNumberFormat="1">
      <alignment horizontal="center" vertical="center"/>
    </xf>
    <xf borderId="7" fillId="0" fontId="2" numFmtId="0" xfId="0" applyAlignment="1" applyBorder="1" applyFont="1">
      <alignment vertical="center"/>
    </xf>
    <xf borderId="7" fillId="0" fontId="2" numFmtId="2" xfId="0" applyAlignment="1" applyBorder="1" applyFont="1" applyNumberFormat="1">
      <alignment horizontal="center" vertical="center"/>
    </xf>
    <xf borderId="8" fillId="2" fontId="4" numFmtId="0" xfId="0" applyAlignment="1" applyBorder="1" applyFill="1" applyFont="1">
      <alignment readingOrder="0" vertical="center"/>
    </xf>
    <xf borderId="9" fillId="2" fontId="4" numFmtId="0" xfId="0" applyAlignment="1" applyBorder="1" applyFont="1">
      <alignment readingOrder="0" shrinkToFit="0" vertical="center" wrapText="1"/>
    </xf>
    <xf borderId="10" fillId="0" fontId="3" numFmtId="0" xfId="0" applyBorder="1" applyFont="1"/>
    <xf borderId="1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7.75"/>
    <col customWidth="1" min="2" max="5" width="13.5"/>
    <col customWidth="1" min="6" max="14" width="14.5"/>
    <col customWidth="1" min="15" max="27" width="7.75"/>
  </cols>
  <sheetData>
    <row r="1" ht="14.25" customHeight="1">
      <c r="A1" s="1" t="s">
        <v>0</v>
      </c>
      <c r="O1" s="2"/>
      <c r="P1" s="2"/>
      <c r="Q1" s="2"/>
      <c r="R1" s="2"/>
      <c r="S1" s="2"/>
      <c r="T1" s="2"/>
      <c r="U1" s="2"/>
      <c r="V1" s="2"/>
      <c r="W1" s="2"/>
      <c r="X1" s="2"/>
      <c r="Y1" s="2"/>
      <c r="Z1" s="2"/>
      <c r="AA1" s="2"/>
    </row>
    <row r="2" ht="14.25" customHeight="1">
      <c r="A2" s="1" t="s">
        <v>1</v>
      </c>
      <c r="O2" s="2"/>
      <c r="P2" s="2"/>
      <c r="Q2" s="2"/>
      <c r="R2" s="2"/>
      <c r="S2" s="2"/>
      <c r="T2" s="2"/>
      <c r="U2" s="2"/>
      <c r="V2" s="2"/>
      <c r="W2" s="2"/>
      <c r="X2" s="2"/>
      <c r="Y2" s="2"/>
      <c r="Z2" s="2"/>
      <c r="AA2" s="2"/>
    </row>
    <row r="3" ht="14.25" customHeight="1">
      <c r="A3" s="1" t="s">
        <v>2</v>
      </c>
      <c r="O3" s="2"/>
      <c r="P3" s="2"/>
      <c r="Q3" s="2"/>
      <c r="R3" s="2"/>
      <c r="S3" s="2"/>
      <c r="T3" s="2"/>
      <c r="U3" s="2"/>
      <c r="V3" s="2"/>
      <c r="W3" s="2"/>
      <c r="X3" s="2"/>
      <c r="Y3" s="2"/>
      <c r="Z3" s="2"/>
      <c r="AA3" s="2"/>
    </row>
    <row r="4" ht="14.25" customHeight="1">
      <c r="A4" s="2"/>
      <c r="B4" s="2"/>
      <c r="C4" s="2"/>
      <c r="D4" s="2"/>
      <c r="E4" s="2"/>
      <c r="F4" s="2"/>
      <c r="G4" s="2"/>
      <c r="H4" s="2"/>
      <c r="I4" s="2"/>
      <c r="J4" s="2"/>
      <c r="K4" s="2"/>
      <c r="L4" s="2"/>
      <c r="M4" s="2"/>
      <c r="N4" s="2"/>
      <c r="O4" s="2"/>
      <c r="P4" s="2"/>
      <c r="Q4" s="2"/>
      <c r="R4" s="2"/>
      <c r="S4" s="2"/>
      <c r="T4" s="2"/>
      <c r="U4" s="2"/>
      <c r="V4" s="2"/>
      <c r="W4" s="2"/>
      <c r="X4" s="2"/>
      <c r="Y4" s="2"/>
      <c r="Z4" s="2"/>
      <c r="AA4" s="2"/>
    </row>
    <row r="5" ht="28.5" customHeight="1">
      <c r="A5" s="3" t="s">
        <v>3</v>
      </c>
      <c r="B5" s="3" t="s">
        <v>4</v>
      </c>
      <c r="C5" s="3" t="s">
        <v>5</v>
      </c>
      <c r="D5" s="3" t="s">
        <v>6</v>
      </c>
      <c r="E5" s="3" t="s">
        <v>7</v>
      </c>
      <c r="F5" s="4" t="s">
        <v>8</v>
      </c>
      <c r="G5" s="5"/>
      <c r="H5" s="6"/>
      <c r="I5" s="7" t="s">
        <v>9</v>
      </c>
      <c r="J5" s="5"/>
      <c r="K5" s="5"/>
      <c r="L5" s="5"/>
      <c r="M5" s="5"/>
      <c r="N5" s="6"/>
      <c r="O5" s="2"/>
      <c r="P5" s="2"/>
      <c r="Q5" s="2"/>
      <c r="R5" s="2"/>
      <c r="S5" s="2"/>
      <c r="T5" s="2"/>
      <c r="U5" s="2"/>
      <c r="V5" s="2"/>
      <c r="W5" s="2"/>
      <c r="X5" s="2"/>
      <c r="Y5" s="2"/>
      <c r="Z5" s="2"/>
      <c r="AA5" s="2"/>
    </row>
    <row r="6" ht="14.25" customHeight="1">
      <c r="A6" s="8"/>
      <c r="B6" s="8"/>
      <c r="C6" s="8"/>
      <c r="D6" s="8"/>
      <c r="E6" s="8"/>
      <c r="F6" s="3" t="s">
        <v>10</v>
      </c>
      <c r="G6" s="3" t="s">
        <v>11</v>
      </c>
      <c r="H6" s="3" t="s">
        <v>12</v>
      </c>
      <c r="I6" s="7" t="s">
        <v>10</v>
      </c>
      <c r="J6" s="6"/>
      <c r="K6" s="7" t="s">
        <v>11</v>
      </c>
      <c r="L6" s="6"/>
      <c r="M6" s="7" t="s">
        <v>13</v>
      </c>
      <c r="N6" s="6"/>
      <c r="O6" s="2"/>
      <c r="P6" s="2"/>
      <c r="Q6" s="2"/>
      <c r="R6" s="2"/>
      <c r="S6" s="2"/>
      <c r="T6" s="2"/>
      <c r="U6" s="2"/>
      <c r="V6" s="2"/>
      <c r="W6" s="2"/>
      <c r="X6" s="2"/>
      <c r="Y6" s="2"/>
      <c r="Z6" s="2"/>
      <c r="AA6" s="2"/>
    </row>
    <row r="7" ht="14.25" customHeight="1">
      <c r="A7" s="9"/>
      <c r="B7" s="9"/>
      <c r="C7" s="9"/>
      <c r="D7" s="9"/>
      <c r="E7" s="9"/>
      <c r="F7" s="9"/>
      <c r="G7" s="9"/>
      <c r="H7" s="9"/>
      <c r="I7" s="10" t="s">
        <v>12</v>
      </c>
      <c r="J7" s="10" t="s">
        <v>14</v>
      </c>
      <c r="K7" s="10" t="s">
        <v>12</v>
      </c>
      <c r="L7" s="10" t="s">
        <v>14</v>
      </c>
      <c r="M7" s="10" t="s">
        <v>12</v>
      </c>
      <c r="N7" s="10" t="s">
        <v>14</v>
      </c>
      <c r="O7" s="2"/>
      <c r="P7" s="2"/>
      <c r="Q7" s="2"/>
      <c r="R7" s="2"/>
      <c r="S7" s="2"/>
      <c r="T7" s="2"/>
      <c r="U7" s="2"/>
      <c r="V7" s="2"/>
      <c r="W7" s="2"/>
      <c r="X7" s="2"/>
      <c r="Y7" s="2"/>
      <c r="Z7" s="2"/>
      <c r="AA7" s="2"/>
    </row>
    <row r="8" ht="14.25" customHeight="1">
      <c r="A8" s="11">
        <v>-1.0</v>
      </c>
      <c r="B8" s="11">
        <v>-2.0</v>
      </c>
      <c r="C8" s="11">
        <v>-3.0</v>
      </c>
      <c r="D8" s="11">
        <v>-4.0</v>
      </c>
      <c r="E8" s="11">
        <v>-5.0</v>
      </c>
      <c r="F8" s="11">
        <v>-6.0</v>
      </c>
      <c r="G8" s="11">
        <v>-7.0</v>
      </c>
      <c r="H8" s="11">
        <v>-8.0</v>
      </c>
      <c r="I8" s="11">
        <v>-9.0</v>
      </c>
      <c r="J8" s="11">
        <v>-10.0</v>
      </c>
      <c r="K8" s="11">
        <v>-11.0</v>
      </c>
      <c r="L8" s="11">
        <v>-12.0</v>
      </c>
      <c r="M8" s="11">
        <v>-13.0</v>
      </c>
      <c r="N8" s="11">
        <v>-14.0</v>
      </c>
      <c r="O8" s="2"/>
      <c r="P8" s="2"/>
      <c r="Q8" s="2"/>
      <c r="R8" s="2"/>
      <c r="S8" s="2"/>
      <c r="T8" s="2"/>
      <c r="U8" s="2"/>
      <c r="V8" s="2"/>
      <c r="W8" s="2"/>
      <c r="X8" s="2"/>
      <c r="Y8" s="2"/>
      <c r="Z8" s="2"/>
      <c r="AA8" s="2"/>
    </row>
    <row r="9" ht="14.25" customHeight="1">
      <c r="A9" s="10">
        <v>1.0</v>
      </c>
      <c r="B9" s="10" t="s">
        <v>15</v>
      </c>
      <c r="C9" s="12" t="s">
        <v>16</v>
      </c>
      <c r="D9" s="12">
        <v>1.000115128E9</v>
      </c>
      <c r="E9" s="12" t="s">
        <v>16</v>
      </c>
      <c r="F9" s="10">
        <v>319.0</v>
      </c>
      <c r="G9" s="10">
        <v>389.0</v>
      </c>
      <c r="H9" s="10">
        <f t="shared" ref="H9:H18" si="1">SUM(F9:G9)</f>
        <v>708</v>
      </c>
      <c r="I9" s="10">
        <v>436.0</v>
      </c>
      <c r="J9" s="13">
        <f t="shared" ref="J9:J19" si="2">(I9/F9)*100</f>
        <v>136.677116</v>
      </c>
      <c r="K9" s="10">
        <v>533.0</v>
      </c>
      <c r="L9" s="13">
        <f t="shared" ref="L9:L19" si="3">(K9/G9)*100</f>
        <v>137.0179949</v>
      </c>
      <c r="M9" s="10">
        <f t="shared" ref="M9:M18" si="4">SUM(I9,K9)</f>
        <v>969</v>
      </c>
      <c r="N9" s="13">
        <f t="shared" ref="N9:N19" si="5">(M9/H9)*100</f>
        <v>136.8644068</v>
      </c>
      <c r="O9" s="2"/>
      <c r="P9" s="2"/>
      <c r="Q9" s="2"/>
      <c r="R9" s="2"/>
      <c r="S9" s="2"/>
      <c r="T9" s="2"/>
      <c r="U9" s="2"/>
      <c r="V9" s="2"/>
      <c r="W9" s="2"/>
      <c r="X9" s="2"/>
      <c r="Y9" s="2"/>
      <c r="Z9" s="2"/>
      <c r="AA9" s="2"/>
    </row>
    <row r="10" ht="14.25" customHeight="1">
      <c r="A10" s="10">
        <v>2.0</v>
      </c>
      <c r="B10" s="10" t="s">
        <v>17</v>
      </c>
      <c r="C10" s="12" t="s">
        <v>18</v>
      </c>
      <c r="D10" s="12">
        <v>1.000115104E9</v>
      </c>
      <c r="E10" s="12" t="s">
        <v>18</v>
      </c>
      <c r="F10" s="10">
        <v>771.0</v>
      </c>
      <c r="G10" s="10">
        <v>942.0</v>
      </c>
      <c r="H10" s="10">
        <f t="shared" si="1"/>
        <v>1713</v>
      </c>
      <c r="I10" s="10">
        <v>869.0</v>
      </c>
      <c r="J10" s="13">
        <f t="shared" si="2"/>
        <v>112.7107652</v>
      </c>
      <c r="K10" s="10">
        <v>1062.0</v>
      </c>
      <c r="L10" s="13">
        <f t="shared" si="3"/>
        <v>112.7388535</v>
      </c>
      <c r="M10" s="10">
        <f t="shared" si="4"/>
        <v>1931</v>
      </c>
      <c r="N10" s="13">
        <f t="shared" si="5"/>
        <v>112.7262113</v>
      </c>
      <c r="O10" s="2"/>
      <c r="P10" s="2"/>
      <c r="Q10" s="2"/>
      <c r="R10" s="2"/>
      <c r="S10" s="2"/>
      <c r="T10" s="2"/>
      <c r="U10" s="2"/>
      <c r="V10" s="2"/>
      <c r="W10" s="2"/>
      <c r="X10" s="2"/>
      <c r="Y10" s="2"/>
      <c r="Z10" s="2"/>
      <c r="AA10" s="2"/>
    </row>
    <row r="11" ht="14.25" customHeight="1">
      <c r="A11" s="10">
        <v>3.0</v>
      </c>
      <c r="B11" s="10" t="s">
        <v>19</v>
      </c>
      <c r="C11" s="12" t="s">
        <v>18</v>
      </c>
      <c r="D11" s="12">
        <v>1.001610735E9</v>
      </c>
      <c r="E11" s="12" t="s">
        <v>20</v>
      </c>
      <c r="F11" s="10">
        <v>590.0</v>
      </c>
      <c r="G11" s="10">
        <v>721.0</v>
      </c>
      <c r="H11" s="10">
        <f t="shared" si="1"/>
        <v>1311</v>
      </c>
      <c r="I11" s="10">
        <v>507.0</v>
      </c>
      <c r="J11" s="13">
        <f t="shared" si="2"/>
        <v>85.93220339</v>
      </c>
      <c r="K11" s="10">
        <v>620.0</v>
      </c>
      <c r="L11" s="13">
        <f t="shared" si="3"/>
        <v>85.99167822</v>
      </c>
      <c r="M11" s="10">
        <f t="shared" si="4"/>
        <v>1127</v>
      </c>
      <c r="N11" s="13">
        <f t="shared" si="5"/>
        <v>85.96491228</v>
      </c>
      <c r="O11" s="2"/>
      <c r="P11" s="2"/>
      <c r="Q11" s="2"/>
      <c r="R11" s="2"/>
      <c r="S11" s="2"/>
      <c r="T11" s="2"/>
      <c r="U11" s="2"/>
      <c r="V11" s="2"/>
      <c r="W11" s="2"/>
      <c r="X11" s="2"/>
      <c r="Y11" s="2"/>
      <c r="Z11" s="2"/>
      <c r="AA11" s="2"/>
    </row>
    <row r="12" ht="14.25" customHeight="1">
      <c r="A12" s="10">
        <v>4.0</v>
      </c>
      <c r="B12" s="10" t="s">
        <v>19</v>
      </c>
      <c r="C12" s="12" t="s">
        <v>21</v>
      </c>
      <c r="D12" s="12">
        <v>1.000115116E9</v>
      </c>
      <c r="E12" s="12" t="s">
        <v>21</v>
      </c>
      <c r="F12" s="10">
        <v>509.0</v>
      </c>
      <c r="G12" s="10">
        <v>622.0</v>
      </c>
      <c r="H12" s="10">
        <f t="shared" si="1"/>
        <v>1131</v>
      </c>
      <c r="I12" s="10">
        <v>623.0</v>
      </c>
      <c r="J12" s="13">
        <f t="shared" si="2"/>
        <v>122.3968566</v>
      </c>
      <c r="K12" s="10">
        <v>761.0</v>
      </c>
      <c r="L12" s="13">
        <f t="shared" si="3"/>
        <v>122.3472669</v>
      </c>
      <c r="M12" s="10">
        <f t="shared" si="4"/>
        <v>1384</v>
      </c>
      <c r="N12" s="13">
        <f t="shared" si="5"/>
        <v>122.3695844</v>
      </c>
      <c r="O12" s="2"/>
      <c r="P12" s="2"/>
      <c r="Q12" s="2"/>
      <c r="R12" s="2"/>
      <c r="S12" s="2"/>
      <c r="T12" s="2"/>
      <c r="U12" s="2"/>
      <c r="V12" s="2"/>
      <c r="W12" s="2"/>
      <c r="X12" s="2"/>
      <c r="Y12" s="2"/>
      <c r="Z12" s="2"/>
      <c r="AA12" s="2"/>
    </row>
    <row r="13" ht="14.25" customHeight="1">
      <c r="A13" s="10">
        <v>5.0</v>
      </c>
      <c r="B13" s="10" t="s">
        <v>22</v>
      </c>
      <c r="C13" s="12" t="s">
        <v>23</v>
      </c>
      <c r="D13" s="12">
        <v>1.000115075E9</v>
      </c>
      <c r="E13" s="12" t="s">
        <v>23</v>
      </c>
      <c r="F13" s="10">
        <v>179.0</v>
      </c>
      <c r="G13" s="10">
        <v>218.0</v>
      </c>
      <c r="H13" s="10">
        <f t="shared" si="1"/>
        <v>397</v>
      </c>
      <c r="I13" s="10">
        <v>122.0</v>
      </c>
      <c r="J13" s="13">
        <f t="shared" si="2"/>
        <v>68.15642458</v>
      </c>
      <c r="K13" s="10">
        <v>149.0</v>
      </c>
      <c r="L13" s="13">
        <f t="shared" si="3"/>
        <v>68.34862385</v>
      </c>
      <c r="M13" s="10">
        <f t="shared" si="4"/>
        <v>271</v>
      </c>
      <c r="N13" s="13">
        <f t="shared" si="5"/>
        <v>68.26196474</v>
      </c>
      <c r="O13" s="2"/>
      <c r="P13" s="2"/>
      <c r="Q13" s="2"/>
      <c r="R13" s="2"/>
      <c r="S13" s="2"/>
      <c r="T13" s="2"/>
      <c r="U13" s="2"/>
      <c r="V13" s="2"/>
      <c r="W13" s="2"/>
      <c r="X13" s="2"/>
      <c r="Y13" s="2"/>
      <c r="Z13" s="2"/>
      <c r="AA13" s="2"/>
    </row>
    <row r="14" ht="14.25" customHeight="1">
      <c r="A14" s="10">
        <v>6.0</v>
      </c>
      <c r="B14" s="10" t="s">
        <v>22</v>
      </c>
      <c r="C14" s="12" t="s">
        <v>23</v>
      </c>
      <c r="D14" s="12">
        <v>1.000115154E9</v>
      </c>
      <c r="E14" s="12" t="s">
        <v>24</v>
      </c>
      <c r="F14" s="10">
        <v>227.0</v>
      </c>
      <c r="G14" s="10">
        <v>278.0</v>
      </c>
      <c r="H14" s="10">
        <f t="shared" si="1"/>
        <v>505</v>
      </c>
      <c r="I14" s="10">
        <v>142.0</v>
      </c>
      <c r="J14" s="13">
        <f t="shared" si="2"/>
        <v>62.55506608</v>
      </c>
      <c r="K14" s="10">
        <v>174.0</v>
      </c>
      <c r="L14" s="13">
        <f t="shared" si="3"/>
        <v>62.58992806</v>
      </c>
      <c r="M14" s="10">
        <f t="shared" si="4"/>
        <v>316</v>
      </c>
      <c r="N14" s="13">
        <f t="shared" si="5"/>
        <v>62.57425743</v>
      </c>
      <c r="O14" s="2"/>
      <c r="P14" s="2"/>
      <c r="Q14" s="2"/>
      <c r="R14" s="2"/>
      <c r="S14" s="2"/>
      <c r="T14" s="2"/>
      <c r="U14" s="2"/>
      <c r="V14" s="2"/>
      <c r="W14" s="2"/>
      <c r="X14" s="2"/>
      <c r="Y14" s="2"/>
      <c r="Z14" s="2"/>
      <c r="AA14" s="2"/>
    </row>
    <row r="15" ht="14.25" customHeight="1">
      <c r="A15" s="10">
        <v>7.0</v>
      </c>
      <c r="B15" s="10" t="s">
        <v>25</v>
      </c>
      <c r="C15" s="12" t="s">
        <v>26</v>
      </c>
      <c r="D15" s="12">
        <v>1.000115087E9</v>
      </c>
      <c r="E15" s="12" t="s">
        <v>26</v>
      </c>
      <c r="F15" s="10">
        <v>431.0</v>
      </c>
      <c r="G15" s="10">
        <v>526.0</v>
      </c>
      <c r="H15" s="10">
        <f t="shared" si="1"/>
        <v>957</v>
      </c>
      <c r="I15" s="10">
        <v>399.0</v>
      </c>
      <c r="J15" s="13">
        <f t="shared" si="2"/>
        <v>92.57540603</v>
      </c>
      <c r="K15" s="10">
        <v>488.0</v>
      </c>
      <c r="L15" s="13">
        <f t="shared" si="3"/>
        <v>92.7756654</v>
      </c>
      <c r="M15" s="10">
        <f t="shared" si="4"/>
        <v>887</v>
      </c>
      <c r="N15" s="13">
        <f t="shared" si="5"/>
        <v>92.68547544</v>
      </c>
      <c r="O15" s="2"/>
      <c r="P15" s="2"/>
      <c r="Q15" s="2"/>
      <c r="R15" s="2"/>
      <c r="S15" s="2"/>
      <c r="T15" s="2"/>
      <c r="U15" s="2"/>
      <c r="V15" s="2"/>
      <c r="W15" s="2"/>
      <c r="X15" s="2"/>
      <c r="Y15" s="2"/>
      <c r="Z15" s="2"/>
      <c r="AA15" s="2"/>
    </row>
    <row r="16" ht="14.25" customHeight="1">
      <c r="A16" s="10">
        <v>8.0</v>
      </c>
      <c r="B16" s="10" t="s">
        <v>27</v>
      </c>
      <c r="C16" s="12" t="s">
        <v>28</v>
      </c>
      <c r="D16" s="12">
        <v>1.000115099E9</v>
      </c>
      <c r="E16" s="12" t="s">
        <v>28</v>
      </c>
      <c r="F16" s="10">
        <v>344.0</v>
      </c>
      <c r="G16" s="10">
        <v>420.0</v>
      </c>
      <c r="H16" s="10">
        <f t="shared" si="1"/>
        <v>764</v>
      </c>
      <c r="I16" s="10">
        <v>475.0</v>
      </c>
      <c r="J16" s="13">
        <f t="shared" si="2"/>
        <v>138.0813953</v>
      </c>
      <c r="K16" s="10">
        <v>580.0</v>
      </c>
      <c r="L16" s="13">
        <f t="shared" si="3"/>
        <v>138.0952381</v>
      </c>
      <c r="M16" s="10">
        <f t="shared" si="4"/>
        <v>1055</v>
      </c>
      <c r="N16" s="13">
        <f t="shared" si="5"/>
        <v>138.0890052</v>
      </c>
      <c r="O16" s="2"/>
      <c r="P16" s="2"/>
      <c r="Q16" s="2"/>
      <c r="R16" s="2"/>
      <c r="S16" s="2"/>
      <c r="T16" s="2"/>
      <c r="U16" s="2"/>
      <c r="V16" s="2"/>
      <c r="W16" s="2"/>
      <c r="X16" s="2"/>
      <c r="Y16" s="2"/>
      <c r="Z16" s="2"/>
      <c r="AA16" s="2"/>
    </row>
    <row r="17" ht="14.25" customHeight="1">
      <c r="A17" s="10">
        <v>9.0</v>
      </c>
      <c r="B17" s="10" t="s">
        <v>29</v>
      </c>
      <c r="C17" s="12" t="s">
        <v>30</v>
      </c>
      <c r="D17" s="12">
        <v>1.000115142E9</v>
      </c>
      <c r="E17" s="12" t="s">
        <v>30</v>
      </c>
      <c r="F17" s="10">
        <v>234.0</v>
      </c>
      <c r="G17" s="10">
        <v>286.0</v>
      </c>
      <c r="H17" s="10">
        <f t="shared" si="1"/>
        <v>520</v>
      </c>
      <c r="I17" s="10">
        <v>192.0</v>
      </c>
      <c r="J17" s="13">
        <f t="shared" si="2"/>
        <v>82.05128205</v>
      </c>
      <c r="K17" s="10">
        <v>235.0</v>
      </c>
      <c r="L17" s="13">
        <f t="shared" si="3"/>
        <v>82.16783217</v>
      </c>
      <c r="M17" s="10">
        <f t="shared" si="4"/>
        <v>427</v>
      </c>
      <c r="N17" s="13">
        <f t="shared" si="5"/>
        <v>82.11538462</v>
      </c>
      <c r="O17" s="2"/>
      <c r="P17" s="2"/>
      <c r="Q17" s="2"/>
      <c r="R17" s="2"/>
      <c r="S17" s="2"/>
      <c r="T17" s="2"/>
      <c r="U17" s="2"/>
      <c r="V17" s="2"/>
      <c r="W17" s="2"/>
      <c r="X17" s="2"/>
      <c r="Y17" s="2"/>
      <c r="Z17" s="2"/>
      <c r="AA17" s="2"/>
    </row>
    <row r="18" ht="14.25" customHeight="1">
      <c r="A18" s="10">
        <v>10.0</v>
      </c>
      <c r="B18" s="10" t="s">
        <v>31</v>
      </c>
      <c r="C18" s="12" t="s">
        <v>32</v>
      </c>
      <c r="D18" s="12">
        <v>1.00011513E9</v>
      </c>
      <c r="E18" s="12" t="s">
        <v>32</v>
      </c>
      <c r="F18" s="10">
        <v>402.0</v>
      </c>
      <c r="G18" s="10">
        <v>492.0</v>
      </c>
      <c r="H18" s="10">
        <f t="shared" si="1"/>
        <v>894</v>
      </c>
      <c r="I18" s="10">
        <v>640.0</v>
      </c>
      <c r="J18" s="13">
        <f t="shared" si="2"/>
        <v>159.2039801</v>
      </c>
      <c r="K18" s="10">
        <v>782.0</v>
      </c>
      <c r="L18" s="13">
        <f t="shared" si="3"/>
        <v>158.9430894</v>
      </c>
      <c r="M18" s="10">
        <f t="shared" si="4"/>
        <v>1422</v>
      </c>
      <c r="N18" s="13">
        <f t="shared" si="5"/>
        <v>159.0604027</v>
      </c>
      <c r="O18" s="2"/>
      <c r="P18" s="2"/>
      <c r="Q18" s="2"/>
      <c r="R18" s="2"/>
      <c r="S18" s="2"/>
      <c r="T18" s="2"/>
      <c r="U18" s="2"/>
      <c r="V18" s="2"/>
      <c r="W18" s="2"/>
      <c r="X18" s="2"/>
      <c r="Y18" s="2"/>
      <c r="Z18" s="2"/>
      <c r="AA18" s="2"/>
    </row>
    <row r="19" ht="14.25" customHeight="1">
      <c r="A19" s="7" t="s">
        <v>33</v>
      </c>
      <c r="B19" s="5"/>
      <c r="C19" s="5"/>
      <c r="D19" s="5"/>
      <c r="E19" s="6"/>
      <c r="F19" s="10">
        <f t="shared" ref="F19:I19" si="6">SUM(F9:F18)</f>
        <v>4006</v>
      </c>
      <c r="G19" s="10">
        <f t="shared" si="6"/>
        <v>4894</v>
      </c>
      <c r="H19" s="10">
        <f t="shared" si="6"/>
        <v>8900</v>
      </c>
      <c r="I19" s="10">
        <f t="shared" si="6"/>
        <v>4405</v>
      </c>
      <c r="J19" s="13">
        <f t="shared" si="2"/>
        <v>109.9600599</v>
      </c>
      <c r="K19" s="10">
        <f>SUM(K9:K18)</f>
        <v>5384</v>
      </c>
      <c r="L19" s="13">
        <f t="shared" si="3"/>
        <v>110.0122599</v>
      </c>
      <c r="M19" s="10">
        <f>SUM(M9:M18)</f>
        <v>9789</v>
      </c>
      <c r="N19" s="13">
        <f t="shared" si="5"/>
        <v>109.988764</v>
      </c>
      <c r="O19" s="2"/>
      <c r="P19" s="2"/>
      <c r="Q19" s="2"/>
      <c r="R19" s="2"/>
      <c r="S19" s="2"/>
      <c r="T19" s="2"/>
      <c r="U19" s="2"/>
      <c r="V19" s="2"/>
      <c r="W19" s="2"/>
      <c r="X19" s="2"/>
      <c r="Y19" s="2"/>
      <c r="Z19" s="2"/>
      <c r="AA19" s="2"/>
    </row>
    <row r="20" ht="14.25" customHeight="1">
      <c r="A20" s="2" t="s">
        <v>34</v>
      </c>
      <c r="B20" s="2"/>
      <c r="C20" s="2"/>
      <c r="D20" s="2"/>
      <c r="E20" s="2"/>
      <c r="F20" s="2"/>
      <c r="G20" s="2"/>
      <c r="H20" s="2"/>
      <c r="I20" s="2"/>
      <c r="J20" s="2"/>
      <c r="K20" s="2"/>
      <c r="L20" s="2"/>
      <c r="M20" s="2"/>
      <c r="N20" s="2"/>
      <c r="O20" s="2"/>
      <c r="P20" s="2"/>
      <c r="Q20" s="2"/>
      <c r="R20" s="2"/>
      <c r="S20" s="2"/>
      <c r="T20" s="2"/>
      <c r="U20" s="2"/>
      <c r="V20" s="2"/>
      <c r="W20" s="2"/>
      <c r="X20" s="2"/>
      <c r="Y20" s="2"/>
      <c r="Z20" s="2"/>
      <c r="AA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ht="14.25" customHeight="1">
      <c r="A22" s="14" t="s">
        <v>35</v>
      </c>
      <c r="B22" s="2"/>
      <c r="C22" s="2"/>
      <c r="D22" s="2"/>
      <c r="E22" s="2"/>
      <c r="F22" s="2"/>
      <c r="G22" s="2"/>
      <c r="H22" s="2"/>
      <c r="I22" s="2"/>
      <c r="J22" s="2"/>
      <c r="K22" s="2"/>
      <c r="L22" s="2"/>
      <c r="M22" s="2"/>
      <c r="N22" s="2"/>
      <c r="O22" s="2"/>
      <c r="P22" s="2"/>
      <c r="Q22" s="2"/>
      <c r="R22" s="2"/>
      <c r="S22" s="2"/>
      <c r="T22" s="2"/>
      <c r="U22" s="2"/>
      <c r="V22" s="2"/>
      <c r="W22" s="2"/>
      <c r="X22" s="2"/>
      <c r="Y22" s="2"/>
      <c r="Z22" s="2"/>
      <c r="AA22" s="2"/>
    </row>
    <row r="23" ht="14.25" customHeight="1">
      <c r="A23" s="14" t="s">
        <v>36</v>
      </c>
      <c r="B23" s="2"/>
      <c r="C23" s="2"/>
      <c r="D23" s="2"/>
      <c r="E23" s="2"/>
      <c r="F23" s="2"/>
      <c r="G23" s="2"/>
      <c r="H23" s="2"/>
      <c r="I23" s="2"/>
      <c r="J23" s="2"/>
      <c r="K23" s="2"/>
      <c r="L23" s="2"/>
      <c r="M23" s="2"/>
      <c r="N23" s="2"/>
      <c r="O23" s="2"/>
      <c r="P23" s="2"/>
      <c r="Q23" s="2"/>
      <c r="R23" s="2"/>
      <c r="S23" s="2"/>
      <c r="T23" s="2"/>
      <c r="U23" s="2"/>
      <c r="V23" s="2"/>
      <c r="W23" s="2"/>
      <c r="X23" s="2"/>
      <c r="Y23" s="2"/>
      <c r="Z23" s="2"/>
      <c r="AA23" s="2"/>
    </row>
    <row r="24" ht="50.25" customHeight="1">
      <c r="A24" s="15" t="s">
        <v>37</v>
      </c>
      <c r="B24" s="16"/>
      <c r="C24" s="16"/>
      <c r="D24" s="16"/>
      <c r="E24" s="16"/>
      <c r="F24" s="16"/>
      <c r="G24" s="16"/>
      <c r="H24" s="16"/>
      <c r="I24" s="16"/>
      <c r="J24" s="16"/>
      <c r="K24" s="16"/>
      <c r="L24" s="17"/>
      <c r="M24" s="2"/>
      <c r="N24" s="2"/>
      <c r="O24" s="2"/>
      <c r="P24" s="2"/>
      <c r="Q24" s="2"/>
      <c r="R24" s="2"/>
      <c r="S24" s="2"/>
      <c r="T24" s="2"/>
      <c r="U24" s="2"/>
      <c r="V24" s="2"/>
      <c r="W24" s="2"/>
      <c r="X24" s="2"/>
      <c r="Y24" s="2"/>
      <c r="Z24" s="2"/>
      <c r="AA24" s="2"/>
    </row>
    <row r="25" ht="14.25" customHeight="1">
      <c r="A25" s="14" t="s">
        <v>38</v>
      </c>
      <c r="B25" s="2"/>
      <c r="C25" s="2"/>
      <c r="D25" s="2"/>
      <c r="E25" s="2"/>
      <c r="F25" s="2"/>
      <c r="G25" s="2"/>
      <c r="H25" s="2"/>
      <c r="I25" s="2"/>
      <c r="J25" s="2"/>
      <c r="K25" s="2"/>
      <c r="L25" s="2"/>
      <c r="M25" s="2"/>
      <c r="N25" s="2"/>
      <c r="O25" s="2"/>
      <c r="P25" s="2"/>
      <c r="Q25" s="2"/>
      <c r="R25" s="2"/>
      <c r="S25" s="2"/>
      <c r="T25" s="2"/>
      <c r="U25" s="2"/>
      <c r="V25" s="2"/>
      <c r="W25" s="2"/>
      <c r="X25" s="2"/>
      <c r="Y25" s="2"/>
      <c r="Z25" s="2"/>
      <c r="AA25" s="2"/>
    </row>
    <row r="26" ht="14.25" customHeight="1">
      <c r="A26" s="14" t="s">
        <v>39</v>
      </c>
      <c r="B26" s="2"/>
      <c r="C26" s="2"/>
      <c r="D26" s="2"/>
      <c r="E26" s="2"/>
      <c r="F26" s="2"/>
      <c r="G26" s="2"/>
      <c r="H26" s="2"/>
      <c r="I26" s="2"/>
      <c r="J26" s="2"/>
      <c r="K26" s="2"/>
      <c r="L26" s="2"/>
      <c r="M26" s="2"/>
      <c r="N26" s="2"/>
      <c r="O26" s="2"/>
      <c r="P26" s="2"/>
      <c r="Q26" s="2"/>
      <c r="R26" s="2"/>
      <c r="S26" s="2"/>
      <c r="T26" s="2"/>
      <c r="U26" s="2"/>
      <c r="V26" s="2"/>
      <c r="W26" s="2"/>
      <c r="X26" s="2"/>
      <c r="Y26" s="2"/>
      <c r="Z26" s="2"/>
      <c r="AA26" s="2"/>
    </row>
    <row r="27" ht="14.25" customHeight="1">
      <c r="A27" s="14" t="s">
        <v>40</v>
      </c>
      <c r="B27" s="2"/>
      <c r="C27" s="2"/>
      <c r="D27" s="2"/>
      <c r="E27" s="2"/>
      <c r="F27" s="2"/>
      <c r="G27" s="2"/>
      <c r="H27" s="2"/>
      <c r="I27" s="2"/>
      <c r="J27" s="2"/>
      <c r="K27" s="2"/>
      <c r="L27" s="2"/>
      <c r="M27" s="2"/>
      <c r="N27" s="2"/>
      <c r="O27" s="2"/>
      <c r="P27" s="2"/>
      <c r="Q27" s="2"/>
      <c r="R27" s="2"/>
      <c r="S27" s="2"/>
      <c r="T27" s="2"/>
      <c r="U27" s="2"/>
      <c r="V27" s="2"/>
      <c r="W27" s="2"/>
      <c r="X27" s="2"/>
      <c r="Y27" s="2"/>
      <c r="Z27" s="2"/>
      <c r="AA27" s="2"/>
    </row>
    <row r="28" ht="14.25" customHeight="1">
      <c r="A28" s="14" t="s">
        <v>41</v>
      </c>
      <c r="B28" s="2"/>
      <c r="C28" s="2"/>
      <c r="D28" s="2"/>
      <c r="E28" s="2"/>
      <c r="F28" s="2"/>
      <c r="G28" s="2"/>
      <c r="H28" s="2"/>
      <c r="I28" s="2"/>
      <c r="J28" s="2"/>
      <c r="K28" s="2"/>
      <c r="L28" s="2"/>
      <c r="M28" s="2"/>
      <c r="N28" s="2"/>
      <c r="O28" s="2"/>
      <c r="P28" s="2"/>
      <c r="Q28" s="2"/>
      <c r="R28" s="2"/>
      <c r="S28" s="2"/>
      <c r="T28" s="2"/>
      <c r="U28" s="2"/>
      <c r="V28" s="2"/>
      <c r="W28" s="2"/>
      <c r="X28" s="2"/>
      <c r="Y28" s="2"/>
      <c r="Z28" s="2"/>
      <c r="AA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8">
    <mergeCell ref="E5:E7"/>
    <mergeCell ref="F5:H5"/>
    <mergeCell ref="F6:F7"/>
    <mergeCell ref="G6:G7"/>
    <mergeCell ref="H6:H7"/>
    <mergeCell ref="A19:E19"/>
    <mergeCell ref="A24:L24"/>
    <mergeCell ref="I5:N5"/>
    <mergeCell ref="I6:J6"/>
    <mergeCell ref="K6:L6"/>
    <mergeCell ref="M6:N6"/>
    <mergeCell ref="A1:N1"/>
    <mergeCell ref="A2:N2"/>
    <mergeCell ref="A3:N3"/>
    <mergeCell ref="A5:A7"/>
    <mergeCell ref="B5:B7"/>
    <mergeCell ref="C5:C7"/>
    <mergeCell ref="D5:D7"/>
  </mergeCells>
  <printOptions horizontalCentered="1"/>
  <pageMargins bottom="0.984251968503937" footer="0.0" header="0.0" left="0.7480314960629921" right="0.7480314960629921" top="0.984251968503937"/>
  <pageSetup paperSize="5" scale="65" orientation="landscape"/>
  <drawing r:id="rId1"/>
</worksheet>
</file>