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4" sheetId="1" r:id="rId1"/>
  </sheets>
  <calcPr calcId="144525"/>
</workbook>
</file>

<file path=xl/sharedStrings.xml><?xml version="1.0" encoding="utf-8"?>
<sst xmlns="http://schemas.openxmlformats.org/spreadsheetml/2006/main" count="72" uniqueCount="54">
  <si>
    <t>Jumlah Pelayanan Kesehatan  Penderita Hipertensi</t>
  </si>
  <si>
    <t>Menurut Jenis Kelamin dan Kecamatan</t>
  </si>
  <si>
    <t>Per 31 Desember 2022</t>
  </si>
  <si>
    <t>No</t>
  </si>
  <si>
    <t>Kode Wilayah</t>
  </si>
  <si>
    <t>Kecamatan</t>
  </si>
  <si>
    <t>Jumlah</t>
  </si>
  <si>
    <t>Puskesmas</t>
  </si>
  <si>
    <t>Estimasi Penderita Hipertensi Berusia ≥ 18 Tahun</t>
  </si>
  <si>
    <t>Mendapatkan Pelayanan Kesehatan</t>
  </si>
  <si>
    <t>Laki-Laki</t>
  </si>
  <si>
    <t>Perempuan</t>
  </si>
  <si>
    <t>Laki-Laki + Perempuan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</si>
  <si>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</si>
  <si>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</si>
  <si>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</si>
  <si>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</si>
  <si>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</si>
  <si>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</si>
  <si>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</si>
  <si>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</si>
  <si>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</si>
  <si>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</si>
  <si>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</si>
  <si>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</si>
  <si>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</si>
  <si>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</si>
  <si>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</si>
  <si>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</si>
  <si>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</si>
  <si>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</si>
  <si>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</si>
  <si>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</si>
  <si>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</si>
  <si>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</si>
  <si>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</si>
  <si>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</si>
  <si>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</si>
  <si>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</si>
  <si>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</si>
  <si>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</si>
  <si>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</si>
  <si>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</si>
  <si>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Tongo</t>
  </si>
  <si>
    <t>Total</t>
  </si>
  <si>
    <t>Sumber :</t>
  </si>
  <si>
    <t>Dinas Kesehatan</t>
  </si>
  <si>
    <t>Konsep :</t>
  </si>
  <si>
    <t>Kesehatan</t>
  </si>
  <si>
    <t>Definisi :</t>
  </si>
  <si>
    <t>Pelayanan Kesehatan Penderita Hipertensi : Pelayanan kesehatan sesuai standar kepada seluruh penderita hipertensi usia 15 tahun ke atas sebagai upaya pencegahan sekunder di wilayah kerjanya dalam kurun waktu satu tahun meliputi :</t>
  </si>
  <si>
    <t>1). Pengukuran tekanan darah dilakukan minimal satu kali sebulan di fasilitas pelayanan kesehatan</t>
  </si>
  <si>
    <t>2). Edukasi perubahan perubahan gaya hidup dan/atau kepatuhan minum obat</t>
  </si>
  <si>
    <t>Estimasi penderita hipertensi kabupaten/kota berdasarkan prevalensi data Riskesdas terbaru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</si>
</sst>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(* #,##0_);_(* \(#,##0\);_(* &quot;-&quot;_);_(@_)"/>
  </numFmts>
  <fonts count="21">
    <font>
      <sz val="11"/>
      <color theme="1"/>
      <name val="Calibri"/>
      <charset val="134"/>
      <scheme val="minor"/>
    </font>
    <font>
      <sz val="11"/>
      <color rgb="FF3B3B3B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1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19" borderId="11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L10" sqref="L10:L19"/>
    </sheetView>
  </sheetViews>
  <sheetFormatPr defaultColWidth="8.85185185185185" defaultRowHeight="14.4"/>
  <cols>
    <col min="2" max="2" width="13.287037037037" customWidth="1"/>
    <col min="3" max="3" width="21.4259259259259" customWidth="1"/>
    <col min="4" max="4" width="10.5740740740741" customWidth="1"/>
    <col min="6" max="7" width="11" customWidth="1"/>
    <col min="9" max="9" width="16.5740740740741" customWidth="1"/>
    <col min="11" max="11" width="21.4259259259259" customWidth="1"/>
    <col min="12" max="12" width="10.712962962963" customWidth="1"/>
    <col min="13" max="13" width="19.287037037037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>
      <c r="A5" s="2" t="s">
        <v>3</v>
      </c>
      <c r="B5" s="3" t="s">
        <v>4</v>
      </c>
      <c r="C5" s="2" t="s">
        <v>5</v>
      </c>
      <c r="D5" s="2" t="s">
        <v>6</v>
      </c>
      <c r="E5" s="2"/>
      <c r="F5" s="2"/>
      <c r="G5" s="2"/>
      <c r="H5" s="2"/>
      <c r="I5" s="2"/>
      <c r="J5" s="2"/>
      <c r="K5" s="2"/>
      <c r="L5" s="2"/>
      <c r="M5" s="2"/>
    </row>
    <row r="6" ht="29.1" customHeight="1" spans="1:13">
      <c r="A6" s="2"/>
      <c r="B6" s="4"/>
      <c r="C6" s="2"/>
      <c r="D6" s="2" t="s">
        <v>7</v>
      </c>
      <c r="E6" s="5" t="s">
        <v>8</v>
      </c>
      <c r="F6" s="5"/>
      <c r="G6" s="5"/>
      <c r="H6" s="2" t="s">
        <v>9</v>
      </c>
      <c r="I6" s="2"/>
      <c r="J6" s="2"/>
      <c r="K6" s="2"/>
      <c r="L6" s="2"/>
      <c r="M6" s="2"/>
    </row>
    <row r="7" spans="1:13">
      <c r="A7" s="2"/>
      <c r="B7" s="4"/>
      <c r="C7" s="2"/>
      <c r="D7" s="2"/>
      <c r="E7" s="2" t="s">
        <v>10</v>
      </c>
      <c r="F7" s="2" t="s">
        <v>11</v>
      </c>
      <c r="G7" s="2" t="s">
        <v>6</v>
      </c>
      <c r="H7" s="2" t="s">
        <v>10</v>
      </c>
      <c r="I7" s="2"/>
      <c r="J7" s="2" t="s">
        <v>11</v>
      </c>
      <c r="K7" s="2"/>
      <c r="L7" s="2" t="s">
        <v>12</v>
      </c>
      <c r="M7" s="2"/>
    </row>
    <row r="8" spans="1:13">
      <c r="A8" s="2"/>
      <c r="B8" s="4"/>
      <c r="C8" s="2"/>
      <c r="D8" s="2"/>
      <c r="E8" s="2"/>
      <c r="F8" s="2"/>
      <c r="G8" s="2"/>
      <c r="H8" s="2" t="s">
        <v>6</v>
      </c>
      <c r="I8" s="2" t="s">
        <v>13</v>
      </c>
      <c r="J8" s="2" t="s">
        <v>6</v>
      </c>
      <c r="K8" s="2" t="s">
        <v>13</v>
      </c>
      <c r="L8" s="2" t="s">
        <v>6</v>
      </c>
      <c r="M8" s="2" t="s">
        <v>13</v>
      </c>
    </row>
    <row r="9" spans="1:13">
      <c r="A9" s="14" t="s">
        <v>14</v>
      </c>
      <c r="B9" s="14" t="s">
        <v>15</v>
      </c>
      <c r="C9" s="14" t="s">
        <v>16</v>
      </c>
      <c r="D9" s="14" t="s">
        <v>17</v>
      </c>
      <c r="E9" s="14" t="s">
        <v>18</v>
      </c>
      <c r="F9" s="14" t="s">
        <v>19</v>
      </c>
      <c r="G9" s="14" t="s">
        <v>20</v>
      </c>
      <c r="H9" s="14" t="s">
        <v>21</v>
      </c>
      <c r="I9" s="14" t="s">
        <v>22</v>
      </c>
      <c r="J9" s="14" t="s">
        <v>23</v>
      </c>
      <c r="K9" s="14" t="s">
        <v>24</v>
      </c>
      <c r="L9" s="14" t="s">
        <v>25</v>
      </c>
      <c r="M9" s="14" t="s">
        <v>26</v>
      </c>
    </row>
    <row r="10" spans="1:13">
      <c r="A10" s="2">
        <v>1</v>
      </c>
      <c r="B10" s="6" t="s">
        <v>27</v>
      </c>
      <c r="C10" s="7" t="s">
        <v>28</v>
      </c>
      <c r="D10" s="7" t="s">
        <v>28</v>
      </c>
      <c r="E10" s="8">
        <v>322</v>
      </c>
      <c r="F10" s="8">
        <v>322</v>
      </c>
      <c r="G10" s="8">
        <f>SUM(E10:F10)</f>
        <v>644</v>
      </c>
      <c r="H10" s="8">
        <v>276</v>
      </c>
      <c r="I10" s="13">
        <f>(H10/E10)*100</f>
        <v>85.7142857142857</v>
      </c>
      <c r="J10" s="8">
        <v>276</v>
      </c>
      <c r="K10" s="13">
        <f>(J10/F10)*100</f>
        <v>85.7142857142857</v>
      </c>
      <c r="L10" s="8">
        <v>551</v>
      </c>
      <c r="M10" s="13">
        <f>(L10/G10)*100</f>
        <v>85.5590062111801</v>
      </c>
    </row>
    <row r="11" spans="1:13">
      <c r="A11" s="2">
        <v>2</v>
      </c>
      <c r="B11" s="6" t="s">
        <v>29</v>
      </c>
      <c r="C11" s="7" t="s">
        <v>30</v>
      </c>
      <c r="D11" s="7" t="s">
        <v>30</v>
      </c>
      <c r="E11" s="8">
        <v>538</v>
      </c>
      <c r="F11" s="8">
        <v>538</v>
      </c>
      <c r="G11" s="8">
        <f t="shared" ref="G11:G18" si="0">SUM(E11:F11)</f>
        <v>1076</v>
      </c>
      <c r="H11" s="8">
        <v>485</v>
      </c>
      <c r="I11" s="13">
        <f t="shared" ref="I11:I19" si="1">(H11/E11)*100</f>
        <v>90.1486988847584</v>
      </c>
      <c r="J11" s="8">
        <v>485</v>
      </c>
      <c r="K11" s="13">
        <f t="shared" ref="K11:K19" si="2">(J11/F11)*100</f>
        <v>90.1486988847584</v>
      </c>
      <c r="L11" s="8">
        <v>970</v>
      </c>
      <c r="M11" s="13">
        <f t="shared" ref="M11:M19" si="3">(L11/G11)*100</f>
        <v>90.1486988847584</v>
      </c>
    </row>
    <row r="12" spans="1:13">
      <c r="A12" s="2">
        <v>3</v>
      </c>
      <c r="B12" s="6" t="s">
        <v>31</v>
      </c>
      <c r="C12" s="7" t="s">
        <v>32</v>
      </c>
      <c r="D12" s="7" t="s">
        <v>32</v>
      </c>
      <c r="E12" s="8">
        <v>1650</v>
      </c>
      <c r="F12" s="8">
        <v>1390</v>
      </c>
      <c r="G12" s="8">
        <f t="shared" si="0"/>
        <v>3040</v>
      </c>
      <c r="H12" s="8">
        <v>1328</v>
      </c>
      <c r="I12" s="13">
        <f t="shared" si="1"/>
        <v>80.4848484848485</v>
      </c>
      <c r="J12" s="8">
        <v>1070</v>
      </c>
      <c r="K12" s="13">
        <f t="shared" si="2"/>
        <v>76.9784172661871</v>
      </c>
      <c r="L12" s="8">
        <v>2398</v>
      </c>
      <c r="M12" s="13">
        <f t="shared" si="3"/>
        <v>78.8815789473684</v>
      </c>
    </row>
    <row r="13" spans="1:13">
      <c r="A13" s="2">
        <v>4</v>
      </c>
      <c r="B13" s="6" t="s">
        <v>33</v>
      </c>
      <c r="C13" s="7" t="s">
        <v>34</v>
      </c>
      <c r="D13" s="7" t="s">
        <v>34</v>
      </c>
      <c r="E13" s="8">
        <v>436</v>
      </c>
      <c r="F13" s="8">
        <v>436</v>
      </c>
      <c r="G13" s="8">
        <f t="shared" si="0"/>
        <v>872</v>
      </c>
      <c r="H13" s="8">
        <v>373</v>
      </c>
      <c r="I13" s="13">
        <f t="shared" si="1"/>
        <v>85.5504587155963</v>
      </c>
      <c r="J13" s="8">
        <v>373</v>
      </c>
      <c r="K13" s="13">
        <f t="shared" si="2"/>
        <v>85.5504587155963</v>
      </c>
      <c r="L13" s="8">
        <v>745</v>
      </c>
      <c r="M13" s="13">
        <f t="shared" si="3"/>
        <v>85.4357798165138</v>
      </c>
    </row>
    <row r="14" spans="1:13">
      <c r="A14" s="2">
        <v>5</v>
      </c>
      <c r="B14" s="6" t="s">
        <v>35</v>
      </c>
      <c r="C14" s="7" t="s">
        <v>36</v>
      </c>
      <c r="D14" s="7" t="s">
        <v>36</v>
      </c>
      <c r="E14" s="8">
        <v>179</v>
      </c>
      <c r="F14" s="8">
        <v>179</v>
      </c>
      <c r="G14" s="8">
        <f t="shared" si="0"/>
        <v>358</v>
      </c>
      <c r="H14" s="8">
        <v>147</v>
      </c>
      <c r="I14" s="13">
        <f t="shared" si="1"/>
        <v>82.122905027933</v>
      </c>
      <c r="J14" s="8">
        <v>147</v>
      </c>
      <c r="K14" s="13">
        <f t="shared" si="2"/>
        <v>82.122905027933</v>
      </c>
      <c r="L14" s="8">
        <v>293</v>
      </c>
      <c r="M14" s="13">
        <f t="shared" si="3"/>
        <v>81.8435754189944</v>
      </c>
    </row>
    <row r="15" spans="1:13">
      <c r="A15" s="2">
        <v>6</v>
      </c>
      <c r="B15" s="6" t="s">
        <v>37</v>
      </c>
      <c r="C15" s="7" t="s">
        <v>38</v>
      </c>
      <c r="D15" s="7" t="s">
        <v>38</v>
      </c>
      <c r="E15" s="8">
        <v>290</v>
      </c>
      <c r="F15" s="8">
        <v>290</v>
      </c>
      <c r="G15" s="8">
        <f t="shared" si="0"/>
        <v>580</v>
      </c>
      <c r="H15" s="8">
        <v>255</v>
      </c>
      <c r="I15" s="13">
        <f t="shared" si="1"/>
        <v>87.9310344827586</v>
      </c>
      <c r="J15" s="8">
        <v>255</v>
      </c>
      <c r="K15" s="13">
        <f t="shared" si="2"/>
        <v>87.9310344827586</v>
      </c>
      <c r="L15" s="8">
        <v>510</v>
      </c>
      <c r="M15" s="13">
        <f t="shared" si="3"/>
        <v>87.9310344827586</v>
      </c>
    </row>
    <row r="16" spans="1:13">
      <c r="A16" s="2">
        <v>7</v>
      </c>
      <c r="B16" s="6" t="s">
        <v>39</v>
      </c>
      <c r="C16" s="7" t="s">
        <v>40</v>
      </c>
      <c r="D16" s="7" t="s">
        <v>40</v>
      </c>
      <c r="E16" s="8">
        <v>397</v>
      </c>
      <c r="F16" s="8">
        <v>397</v>
      </c>
      <c r="G16" s="8">
        <f t="shared" si="0"/>
        <v>794</v>
      </c>
      <c r="H16" s="8">
        <v>305</v>
      </c>
      <c r="I16" s="13">
        <f t="shared" si="1"/>
        <v>76.8261964735516</v>
      </c>
      <c r="J16" s="8">
        <v>305</v>
      </c>
      <c r="K16" s="13">
        <f t="shared" si="2"/>
        <v>76.8261964735516</v>
      </c>
      <c r="L16" s="8">
        <v>610</v>
      </c>
      <c r="M16" s="13">
        <f t="shared" si="3"/>
        <v>76.8261964735516</v>
      </c>
    </row>
    <row r="17" spans="1:13">
      <c r="A17" s="2">
        <v>8</v>
      </c>
      <c r="B17" s="6" t="s">
        <v>41</v>
      </c>
      <c r="C17" s="7" t="s">
        <v>42</v>
      </c>
      <c r="D17" s="7" t="s">
        <v>42</v>
      </c>
      <c r="E17" s="8">
        <v>108</v>
      </c>
      <c r="F17" s="8">
        <v>108</v>
      </c>
      <c r="G17" s="8">
        <f t="shared" si="0"/>
        <v>216</v>
      </c>
      <c r="H17" s="8">
        <v>103</v>
      </c>
      <c r="I17" s="13">
        <f t="shared" si="1"/>
        <v>95.3703703703704</v>
      </c>
      <c r="J17" s="8">
        <v>103</v>
      </c>
      <c r="K17" s="13">
        <f t="shared" si="2"/>
        <v>95.3703703703704</v>
      </c>
      <c r="L17" s="8">
        <v>206</v>
      </c>
      <c r="M17" s="13">
        <f t="shared" si="3"/>
        <v>95.3703703703704</v>
      </c>
    </row>
    <row r="18" spans="1:13">
      <c r="A18" s="2">
        <v>9</v>
      </c>
      <c r="B18" s="6" t="s">
        <v>41</v>
      </c>
      <c r="C18" s="7" t="s">
        <v>42</v>
      </c>
      <c r="D18" s="6" t="s">
        <v>43</v>
      </c>
      <c r="E18" s="8">
        <v>170</v>
      </c>
      <c r="F18" s="8">
        <v>170</v>
      </c>
      <c r="G18" s="8">
        <f t="shared" si="0"/>
        <v>340</v>
      </c>
      <c r="H18" s="8">
        <v>127</v>
      </c>
      <c r="I18" s="13">
        <f t="shared" si="1"/>
        <v>74.7058823529412</v>
      </c>
      <c r="J18" s="8">
        <v>127</v>
      </c>
      <c r="K18" s="13">
        <f t="shared" si="2"/>
        <v>74.7058823529412</v>
      </c>
      <c r="L18" s="8">
        <v>254</v>
      </c>
      <c r="M18" s="13">
        <f t="shared" si="3"/>
        <v>74.7058823529412</v>
      </c>
    </row>
    <row r="19" spans="1:13">
      <c r="A19" s="9" t="s">
        <v>44</v>
      </c>
      <c r="B19" s="10"/>
      <c r="C19" s="10"/>
      <c r="D19" s="11"/>
      <c r="E19" s="8">
        <f>SUM(E10:E18)</f>
        <v>4090</v>
      </c>
      <c r="F19" s="8">
        <f>SUM(F10:F18)</f>
        <v>3830</v>
      </c>
      <c r="G19" s="8">
        <f>SUM(G10:G18)</f>
        <v>7920</v>
      </c>
      <c r="H19" s="8">
        <f>SUM(H10:H18)</f>
        <v>3399</v>
      </c>
      <c r="I19" s="13">
        <f t="shared" si="1"/>
        <v>83.1051344743276</v>
      </c>
      <c r="J19" s="8">
        <f>SUM(J10:J18)</f>
        <v>3141</v>
      </c>
      <c r="K19" s="13">
        <f t="shared" si="2"/>
        <v>82.0104438642298</v>
      </c>
      <c r="L19" s="8">
        <f>SUM(L10:L18)</f>
        <v>6537</v>
      </c>
      <c r="M19" s="13">
        <f t="shared" si="3"/>
        <v>82.5378787878788</v>
      </c>
    </row>
    <row r="21" spans="1:3">
      <c r="A21" t="s">
        <v>45</v>
      </c>
      <c r="C21" t="s">
        <v>46</v>
      </c>
    </row>
    <row r="22" spans="1:3">
      <c r="A22" t="s">
        <v>47</v>
      </c>
      <c r="C22" t="s">
        <v>48</v>
      </c>
    </row>
    <row r="23" spans="1:1">
      <c r="A23" t="s">
        <v>49</v>
      </c>
    </row>
    <row r="24" spans="1:2">
      <c r="A24" s="12" t="s">
        <v>50</v>
      </c>
      <c r="B24" s="12"/>
    </row>
    <row r="25" spans="1:2">
      <c r="A25" s="12" t="s">
        <v>51</v>
      </c>
      <c r="B25" s="12"/>
    </row>
    <row r="26" spans="1:2">
      <c r="A26" s="12" t="s">
        <v>52</v>
      </c>
      <c r="B26" s="12"/>
    </row>
    <row r="27" spans="1:2">
      <c r="A27" s="12" t="s">
        <v>53</v>
      </c>
      <c r="B27" s="12"/>
    </row>
  </sheetData>
  <mergeCells count="17">
    <mergeCell ref="A1:M1"/>
    <mergeCell ref="A2:M2"/>
    <mergeCell ref="A3:M3"/>
    <mergeCell ref="D5:M5"/>
    <mergeCell ref="E6:G6"/>
    <mergeCell ref="H6:M6"/>
    <mergeCell ref="H7:I7"/>
    <mergeCell ref="J7:K7"/>
    <mergeCell ref="L7:M7"/>
    <mergeCell ref="A19:D19"/>
    <mergeCell ref="A5:A8"/>
    <mergeCell ref="B5:B8"/>
    <mergeCell ref="C5:C8"/>
    <mergeCell ref="D6:D8"/>
    <mergeCell ref="E7:E8"/>
    <mergeCell ref="F7:F8"/>
    <mergeCell ref="G7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2023-02-16T09:07:00Z</dcterms:created>
  <dcterms:modified xsi:type="dcterms:W3CDTF">2023-02-16T21:58:07Z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0E61E7FD7F904C7FAF66969CB3A86847</vt:lpwstr>
  </property>
  <property fmtid="{D5CDD505-2E9C-101B-9397-08002B2CF9AE}" pid="3" name="KSOProductBuildVer">
    <vt:lpwstr>1033-11.2.0.11440</vt:lpwstr>
  </property>
</Properties>
</file>