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Pertanian\Publish 3 6 2024\"/>
    </mc:Choice>
  </mc:AlternateContent>
  <xr:revisionPtr revIDLastSave="0" documentId="13_ncr:1_{734F9ECC-74AF-478C-8F62-1CC84067D155}" xr6:coauthVersionLast="47" xr6:coauthVersionMax="47" xr10:uidLastSave="{00000000-0000-0000-0000-000000000000}"/>
  <bookViews>
    <workbookView xWindow="-108" yWindow="-108" windowWidth="23256" windowHeight="12456" xr2:uid="{400EDE10-FC43-43B2-91A0-9665656752F2}"/>
  </bookViews>
  <sheets>
    <sheet name="l" sheetId="1" r:id="rId1"/>
  </sheets>
  <definedNames>
    <definedName name="_Toc361647855" localSheetId="0">l!#REF!</definedName>
    <definedName name="_Toc451258832" localSheetId="0">l!#REF!</definedName>
    <definedName name="_Toc456317843" localSheetId="0">l!#REF!</definedName>
    <definedName name="_xlnm.Print_Area" localSheetId="0">l!$A$1:$S$18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7" i="1" l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A3" i="1"/>
</calcChain>
</file>

<file path=xl/sharedStrings.xml><?xml version="1.0" encoding="utf-8"?>
<sst xmlns="http://schemas.openxmlformats.org/spreadsheetml/2006/main" count="69" uniqueCount="41">
  <si>
    <t xml:space="preserve">Luas Panen, Produksi dan Produksi Padi/Palawija </t>
  </si>
  <si>
    <t>Menurut Kecamatan</t>
  </si>
  <si>
    <t>No</t>
  </si>
  <si>
    <t>Kode Wilayah</t>
  </si>
  <si>
    <t>Kecamatan</t>
  </si>
  <si>
    <t>Padi Sawah</t>
  </si>
  <si>
    <t>Padi Ladang</t>
  </si>
  <si>
    <t>Jagung</t>
  </si>
  <si>
    <t>Kedelai</t>
  </si>
  <si>
    <t>Ubi Kayu</t>
  </si>
  <si>
    <t>Ubi Jalar</t>
  </si>
  <si>
    <t>Kacang Hijau</t>
  </si>
  <si>
    <t>Kacang Tanah</t>
  </si>
  <si>
    <t>Luas Panen</t>
  </si>
  <si>
    <t>Produksi</t>
  </si>
  <si>
    <t>(Ha)</t>
  </si>
  <si>
    <t>(Ton)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</si>
  <si>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</si>
  <si>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</si>
  <si>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</si>
  <si>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</si>
  <si>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</si>
  <si>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</si>
  <si>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</si>
  <si>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</si>
  <si>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</si>
  <si>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</si>
  <si>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</si>
  <si>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</si>
  <si>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</si>
  <si>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</si>
  <si>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</si>
  <si>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</si>
  <si>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Total</t>
  </si>
  <si>
    <t>Sumber : Dinas Pertanian</t>
  </si>
  <si>
    <t>Konsep :</t>
  </si>
  <si>
    <t>Definisi :</t>
  </si>
  <si>
    <t>Klasifikasi:</t>
  </si>
  <si>
    <t>Ukuran:</t>
  </si>
  <si>
    <t>Satuan:</t>
  </si>
  <si>
    <t>Sumber Definisi: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</si>
</sst>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\(0\)"/>
    <numFmt numFmtId="165" formatCode="_-* #,##0.00_-;\-* #,##0.00_-;_-* &quot;-&quot;_-;_-@_-"/>
    <numFmt numFmtId="166" formatCode="_-* #,##0_-;\-* #,##0_-;_-* &quot;-&quot;_-;_-@_-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3B3B3B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2" fillId="0" borderId="0"/>
  </cellStyleXfs>
  <cellXfs count="26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" fillId="0" borderId="0" xfId="2"/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2" fillId="0" borderId="0" xfId="2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164" fontId="5" fillId="0" borderId="7" xfId="2" applyNumberFormat="1" applyFont="1" applyBorder="1" applyAlignment="1">
      <alignment horizontal="center" vertical="center" wrapText="1"/>
    </xf>
    <xf numFmtId="164" fontId="5" fillId="0" borderId="5" xfId="2" applyNumberFormat="1" applyFont="1" applyBorder="1" applyAlignment="1">
      <alignment horizontal="center" vertical="center" wrapText="1"/>
    </xf>
    <xf numFmtId="164" fontId="5" fillId="0" borderId="8" xfId="2" applyNumberFormat="1" applyFont="1" applyBorder="1" applyAlignment="1">
      <alignment horizontal="center" vertical="center" wrapText="1"/>
    </xf>
    <xf numFmtId="0" fontId="6" fillId="0" borderId="0" xfId="2" applyFont="1"/>
    <xf numFmtId="0" fontId="4" fillId="0" borderId="5" xfId="2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165" fontId="7" fillId="0" borderId="5" xfId="2" applyNumberFormat="1" applyFont="1" applyBorder="1" applyAlignment="1">
      <alignment horizontal="right" vertical="center"/>
    </xf>
    <xf numFmtId="165" fontId="7" fillId="0" borderId="5" xfId="2" applyNumberFormat="1" applyFont="1" applyBorder="1" applyAlignment="1">
      <alignment vertical="center"/>
    </xf>
    <xf numFmtId="165" fontId="7" fillId="0" borderId="5" xfId="2" applyNumberFormat="1" applyFont="1" applyBorder="1" applyAlignment="1">
      <alignment horizontal="center" vertical="center"/>
    </xf>
    <xf numFmtId="0" fontId="4" fillId="0" borderId="5" xfId="2" applyFont="1" applyBorder="1" applyAlignment="1">
      <alignment vertical="center" wrapText="1"/>
    </xf>
    <xf numFmtId="0" fontId="4" fillId="0" borderId="2" xfId="2" applyFont="1" applyBorder="1" applyAlignment="1">
      <alignment vertical="center" wrapText="1"/>
    </xf>
    <xf numFmtId="165" fontId="4" fillId="0" borderId="5" xfId="2" applyNumberFormat="1" applyFont="1" applyBorder="1" applyAlignment="1">
      <alignment horizontal="right" vertical="center"/>
    </xf>
    <xf numFmtId="0" fontId="1" fillId="0" borderId="0" xfId="0" applyFont="1">
      <alignment vertical="center"/>
    </xf>
    <xf numFmtId="166" fontId="2" fillId="0" borderId="0" xfId="2" applyNumberFormat="1" applyAlignment="1">
      <alignment vertical="center"/>
    </xf>
    <xf numFmtId="0" fontId="8" fillId="0" borderId="0" xfId="0" applyFont="1">
      <alignment vertical="center"/>
    </xf>
  </cellXfs>
  <cellStyles count="3">
    <cellStyle name="Normal" xfId="0" builtinId="0"/>
    <cellStyle name="Normal 2" xfId="1" xr:uid="{16EDECBB-CAB1-44BD-A593-066EE1BAEEF7}"/>
    <cellStyle name="Normal 3" xfId="2" xr:uid="{B74D630E-95C9-4E29-8161-1853B932F6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6067A-0A9D-4D1A-B268-F6A409EF2884}">
  <sheetPr>
    <pageSetUpPr fitToPage="1"/>
  </sheetPr>
  <dimension ref="A1:U25"/>
  <sheetViews>
    <sheetView tabSelected="1" view="pageBreakPreview" zoomScale="60" zoomScaleNormal="98" workbookViewId="0">
      <selection activeCell="A2" sqref="A2:U2"/>
    </sheetView>
  </sheetViews>
  <sheetFormatPr defaultColWidth="9.109375" defaultRowHeight="14.4"/>
  <cols>
    <col min="1" max="1" width="7.77734375" style="2" customWidth="1"/>
    <col min="2" max="2" width="12.5546875" style="2" bestFit="1" customWidth="1"/>
    <col min="3" max="3" width="17.88671875" style="2" customWidth="1"/>
    <col min="4" max="4" width="11.6640625" style="2" customWidth="1"/>
    <col min="5" max="5" width="17.33203125" style="2" customWidth="1"/>
    <col min="6" max="6" width="12.88671875" style="2" customWidth="1"/>
    <col min="7" max="7" width="10.6640625" style="2" customWidth="1"/>
    <col min="8" max="8" width="10.88671875" style="2" customWidth="1"/>
    <col min="9" max="9" width="19.6640625" style="2" customWidth="1"/>
    <col min="10" max="10" width="10.88671875" style="2" customWidth="1"/>
    <col min="11" max="11" width="8.6640625" style="2" customWidth="1"/>
    <col min="12" max="12" width="10.88671875" style="2" customWidth="1"/>
    <col min="13" max="13" width="8.6640625" style="2" customWidth="1"/>
    <col min="14" max="14" width="10.88671875" style="2" customWidth="1"/>
    <col min="15" max="15" width="8.6640625" style="2" customWidth="1"/>
    <col min="16" max="16" width="12.109375" style="2" customWidth="1"/>
    <col min="17" max="17" width="8.6640625" style="2" customWidth="1"/>
    <col min="18" max="18" width="12.88671875" style="2" customWidth="1"/>
    <col min="19" max="19" width="8.6640625" style="2" customWidth="1"/>
    <col min="20" max="16384" width="9.109375" style="2"/>
  </cols>
  <sheetData>
    <row r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>
      <c r="A3" s="1" t="str">
        <f>"Per 31 Desember 2023"</f>
        <v>Per 31 Desember 2023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5" spans="1:21" s="6" customFormat="1" ht="17.25" customHeight="1">
      <c r="A5" s="3" t="s">
        <v>2</v>
      </c>
      <c r="B5" s="3" t="s">
        <v>3</v>
      </c>
      <c r="C5" s="3" t="s">
        <v>4</v>
      </c>
      <c r="D5" s="4" t="s">
        <v>5</v>
      </c>
      <c r="E5" s="5"/>
      <c r="F5" s="4" t="s">
        <v>6</v>
      </c>
      <c r="G5" s="5"/>
      <c r="H5" s="4" t="s">
        <v>7</v>
      </c>
      <c r="I5" s="5"/>
      <c r="J5" s="4" t="s">
        <v>8</v>
      </c>
      <c r="K5" s="5"/>
      <c r="L5" s="4" t="s">
        <v>9</v>
      </c>
      <c r="M5" s="5"/>
      <c r="N5" s="4" t="s">
        <v>10</v>
      </c>
      <c r="O5" s="5"/>
      <c r="P5" s="4" t="s">
        <v>11</v>
      </c>
      <c r="Q5" s="5"/>
      <c r="R5" s="4" t="s">
        <v>12</v>
      </c>
      <c r="S5" s="5"/>
    </row>
    <row r="6" spans="1:21" s="6" customFormat="1">
      <c r="A6" s="7"/>
      <c r="B6" s="7"/>
      <c r="C6" s="7"/>
      <c r="D6" s="8" t="s">
        <v>13</v>
      </c>
      <c r="E6" s="8" t="s">
        <v>14</v>
      </c>
      <c r="F6" s="8" t="s">
        <v>13</v>
      </c>
      <c r="G6" s="8" t="s">
        <v>14</v>
      </c>
      <c r="H6" s="8" t="s">
        <v>13</v>
      </c>
      <c r="I6" s="8" t="s">
        <v>14</v>
      </c>
      <c r="J6" s="8" t="s">
        <v>13</v>
      </c>
      <c r="K6" s="8" t="s">
        <v>14</v>
      </c>
      <c r="L6" s="8" t="s">
        <v>13</v>
      </c>
      <c r="M6" s="8" t="s">
        <v>14</v>
      </c>
      <c r="N6" s="8" t="s">
        <v>13</v>
      </c>
      <c r="O6" s="8" t="s">
        <v>14</v>
      </c>
      <c r="P6" s="8" t="s">
        <v>13</v>
      </c>
      <c r="Q6" s="8" t="s">
        <v>14</v>
      </c>
      <c r="R6" s="8" t="s">
        <v>13</v>
      </c>
      <c r="S6" s="8" t="s">
        <v>14</v>
      </c>
    </row>
    <row r="7" spans="1:21" s="6" customFormat="1">
      <c r="A7" s="9"/>
      <c r="B7" s="9"/>
      <c r="C7" s="9"/>
      <c r="D7" s="8" t="s">
        <v>15</v>
      </c>
      <c r="E7" s="8" t="s">
        <v>16</v>
      </c>
      <c r="F7" s="8" t="s">
        <v>15</v>
      </c>
      <c r="G7" s="8" t="s">
        <v>16</v>
      </c>
      <c r="H7" s="8" t="s">
        <v>15</v>
      </c>
      <c r="I7" s="8" t="s">
        <v>16</v>
      </c>
      <c r="J7" s="8" t="s">
        <v>15</v>
      </c>
      <c r="K7" s="8" t="s">
        <v>16</v>
      </c>
      <c r="L7" s="8" t="s">
        <v>15</v>
      </c>
      <c r="M7" s="8" t="s">
        <v>16</v>
      </c>
      <c r="N7" s="8" t="s">
        <v>15</v>
      </c>
      <c r="O7" s="8" t="s">
        <v>16</v>
      </c>
      <c r="P7" s="8" t="s">
        <v>15</v>
      </c>
      <c r="Q7" s="8" t="s">
        <v>16</v>
      </c>
      <c r="R7" s="8" t="s">
        <v>15</v>
      </c>
      <c r="S7" s="8" t="s">
        <v>16</v>
      </c>
    </row>
    <row r="8" spans="1:21" s="13" customFormat="1">
      <c r="A8" s="10">
        <v>-1</v>
      </c>
      <c r="B8" s="11">
        <v>-2</v>
      </c>
      <c r="C8" s="11">
        <v>-3</v>
      </c>
      <c r="D8" s="12">
        <v>-4</v>
      </c>
      <c r="E8" s="10">
        <v>-5</v>
      </c>
      <c r="F8" s="11">
        <v>-6</v>
      </c>
      <c r="G8" s="11">
        <v>-7</v>
      </c>
      <c r="H8" s="12">
        <v>-8</v>
      </c>
      <c r="I8" s="10">
        <v>-9</v>
      </c>
      <c r="J8" s="11">
        <v>-10</v>
      </c>
      <c r="K8" s="11">
        <v>-11</v>
      </c>
      <c r="L8" s="12">
        <v>-12</v>
      </c>
      <c r="M8" s="10">
        <v>-13</v>
      </c>
      <c r="N8" s="11">
        <v>-14</v>
      </c>
      <c r="O8" s="11">
        <v>-15</v>
      </c>
      <c r="P8" s="12">
        <v>-16</v>
      </c>
      <c r="Q8" s="10">
        <v>-17</v>
      </c>
      <c r="R8" s="11">
        <v>-18</v>
      </c>
      <c r="S8" s="10">
        <v>-19</v>
      </c>
    </row>
    <row r="9" spans="1:21" ht="17.100000000000001" customHeight="1">
      <c r="A9" s="14">
        <v>1</v>
      </c>
      <c r="B9" s="15" t="s">
        <v>17</v>
      </c>
      <c r="C9" s="16" t="s">
        <v>18</v>
      </c>
      <c r="D9" s="17">
        <v>1413</v>
      </c>
      <c r="E9" s="17">
        <v>9184.5</v>
      </c>
      <c r="F9" s="17">
        <v>0</v>
      </c>
      <c r="G9" s="17">
        <v>0</v>
      </c>
      <c r="H9" s="18">
        <v>1659</v>
      </c>
      <c r="I9" s="18">
        <v>10451.700000000001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1</v>
      </c>
      <c r="S9" s="18">
        <v>2.31</v>
      </c>
    </row>
    <row r="10" spans="1:21" ht="17.100000000000001" customHeight="1">
      <c r="A10" s="14">
        <v>2</v>
      </c>
      <c r="B10" s="15" t="s">
        <v>19</v>
      </c>
      <c r="C10" s="16" t="s">
        <v>20</v>
      </c>
      <c r="D10" s="17">
        <v>3766.23</v>
      </c>
      <c r="E10" s="17">
        <v>24480.5</v>
      </c>
      <c r="F10" s="17">
        <v>16</v>
      </c>
      <c r="G10" s="17">
        <v>103.36</v>
      </c>
      <c r="H10" s="17">
        <v>1940.41</v>
      </c>
      <c r="I10" s="17">
        <v>12418.62</v>
      </c>
      <c r="J10" s="17">
        <v>0</v>
      </c>
      <c r="K10" s="17">
        <v>0</v>
      </c>
      <c r="L10" s="17">
        <v>5</v>
      </c>
      <c r="M10" s="17">
        <v>68</v>
      </c>
      <c r="N10" s="17">
        <v>5</v>
      </c>
      <c r="O10" s="17">
        <v>58.5</v>
      </c>
      <c r="P10" s="19">
        <v>45</v>
      </c>
      <c r="Q10" s="19">
        <v>39.5</v>
      </c>
      <c r="R10" s="19">
        <v>0</v>
      </c>
      <c r="S10" s="19">
        <v>0</v>
      </c>
    </row>
    <row r="11" spans="1:21" ht="17.100000000000001" customHeight="1">
      <c r="A11" s="14">
        <v>3</v>
      </c>
      <c r="B11" s="15" t="s">
        <v>21</v>
      </c>
      <c r="C11" s="16" t="s">
        <v>22</v>
      </c>
      <c r="D11" s="17">
        <v>3450.62</v>
      </c>
      <c r="E11" s="17">
        <v>22670.57</v>
      </c>
      <c r="F11" s="17">
        <v>0</v>
      </c>
      <c r="G11" s="17">
        <v>0</v>
      </c>
      <c r="H11" s="17">
        <v>712</v>
      </c>
      <c r="I11" s="17">
        <v>4485.6000000000004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9">
        <v>3</v>
      </c>
      <c r="Q11" s="19">
        <v>2.58</v>
      </c>
      <c r="R11" s="19">
        <v>3</v>
      </c>
      <c r="S11" s="19">
        <v>6.69</v>
      </c>
    </row>
    <row r="12" spans="1:21" ht="17.100000000000001" customHeight="1">
      <c r="A12" s="14">
        <v>4</v>
      </c>
      <c r="B12" s="15" t="s">
        <v>23</v>
      </c>
      <c r="C12" s="16" t="s">
        <v>24</v>
      </c>
      <c r="D12" s="17">
        <v>707.79</v>
      </c>
      <c r="E12" s="17">
        <v>4494.47</v>
      </c>
      <c r="F12" s="17">
        <v>1.5</v>
      </c>
      <c r="G12" s="17">
        <v>9.4700000000000006</v>
      </c>
      <c r="H12" s="17">
        <v>2559.85</v>
      </c>
      <c r="I12" s="17">
        <v>16127.06</v>
      </c>
      <c r="J12" s="17">
        <v>3.35</v>
      </c>
      <c r="K12" s="17">
        <v>5.49</v>
      </c>
      <c r="L12" s="17">
        <v>1.2</v>
      </c>
      <c r="M12" s="17">
        <v>16.2</v>
      </c>
      <c r="N12" s="17">
        <v>0</v>
      </c>
      <c r="O12" s="17">
        <v>0</v>
      </c>
      <c r="P12" s="19">
        <v>4.5</v>
      </c>
      <c r="Q12" s="19">
        <v>3.82</v>
      </c>
      <c r="R12" s="19">
        <v>6.1</v>
      </c>
      <c r="S12" s="19">
        <v>13.54</v>
      </c>
    </row>
    <row r="13" spans="1:21" ht="17.100000000000001" customHeight="1">
      <c r="A13" s="14">
        <v>5</v>
      </c>
      <c r="B13" s="15" t="s">
        <v>25</v>
      </c>
      <c r="C13" s="16" t="s">
        <v>26</v>
      </c>
      <c r="D13" s="17">
        <v>2500.5700000000002</v>
      </c>
      <c r="E13" s="17">
        <v>16816.330000000002</v>
      </c>
      <c r="F13" s="17">
        <v>0</v>
      </c>
      <c r="G13" s="17">
        <v>0</v>
      </c>
      <c r="H13" s="17">
        <v>305.25</v>
      </c>
      <c r="I13" s="17">
        <v>1923.08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9">
        <v>0</v>
      </c>
      <c r="Q13" s="19">
        <v>0</v>
      </c>
      <c r="R13" s="19">
        <v>0</v>
      </c>
      <c r="S13" s="19">
        <v>0</v>
      </c>
    </row>
    <row r="14" spans="1:21" ht="17.100000000000001" customHeight="1">
      <c r="A14" s="14">
        <v>6</v>
      </c>
      <c r="B14" s="15" t="s">
        <v>27</v>
      </c>
      <c r="C14" s="16" t="s">
        <v>28</v>
      </c>
      <c r="D14" s="17">
        <v>423</v>
      </c>
      <c r="E14" s="17">
        <v>2673.36</v>
      </c>
      <c r="F14" s="17">
        <v>34.1</v>
      </c>
      <c r="G14" s="17">
        <v>214.83</v>
      </c>
      <c r="H14" s="17">
        <v>5347.5</v>
      </c>
      <c r="I14" s="17">
        <v>33154.5</v>
      </c>
      <c r="J14" s="17">
        <v>12</v>
      </c>
      <c r="K14" s="17">
        <v>20.09</v>
      </c>
      <c r="L14" s="17">
        <v>1</v>
      </c>
      <c r="M14" s="17">
        <v>13.5</v>
      </c>
      <c r="N14" s="17">
        <v>0</v>
      </c>
      <c r="O14" s="17">
        <v>0</v>
      </c>
      <c r="P14" s="19">
        <v>0</v>
      </c>
      <c r="Q14" s="19">
        <v>0</v>
      </c>
      <c r="R14" s="19">
        <v>65</v>
      </c>
      <c r="S14" s="19">
        <v>148.85</v>
      </c>
    </row>
    <row r="15" spans="1:21" ht="17.100000000000001" customHeight="1">
      <c r="A15" s="14">
        <v>7</v>
      </c>
      <c r="B15" s="15" t="s">
        <v>29</v>
      </c>
      <c r="C15" s="16" t="s">
        <v>30</v>
      </c>
      <c r="D15" s="17">
        <v>1392.55</v>
      </c>
      <c r="E15" s="17">
        <v>9371.86</v>
      </c>
      <c r="F15" s="17">
        <v>0</v>
      </c>
      <c r="G15" s="17">
        <v>0</v>
      </c>
      <c r="H15" s="17">
        <v>21</v>
      </c>
      <c r="I15" s="17">
        <v>128.1</v>
      </c>
      <c r="J15" s="17">
        <v>1</v>
      </c>
      <c r="K15" s="17">
        <v>1.64</v>
      </c>
      <c r="L15" s="17">
        <v>0</v>
      </c>
      <c r="M15" s="17">
        <v>0</v>
      </c>
      <c r="N15" s="17">
        <v>0</v>
      </c>
      <c r="O15" s="17">
        <v>0</v>
      </c>
      <c r="P15" s="19">
        <v>0</v>
      </c>
      <c r="Q15" s="19">
        <v>0</v>
      </c>
      <c r="R15" s="19">
        <v>2</v>
      </c>
      <c r="S15" s="19">
        <v>4.3</v>
      </c>
    </row>
    <row r="16" spans="1:21" ht="17.100000000000001" customHeight="1">
      <c r="A16" s="14">
        <v>8</v>
      </c>
      <c r="B16" s="15" t="s">
        <v>31</v>
      </c>
      <c r="C16" s="16" t="s">
        <v>32</v>
      </c>
      <c r="D16" s="17">
        <v>106.2</v>
      </c>
      <c r="E16" s="17">
        <v>674.37</v>
      </c>
      <c r="F16" s="17">
        <v>0</v>
      </c>
      <c r="G16" s="17">
        <v>0</v>
      </c>
      <c r="H16" s="17">
        <v>331.3</v>
      </c>
      <c r="I16" s="17">
        <v>2054.06</v>
      </c>
      <c r="J16" s="17">
        <v>1</v>
      </c>
      <c r="K16" s="17">
        <v>1.71</v>
      </c>
      <c r="L16" s="17">
        <v>2</v>
      </c>
      <c r="M16" s="17">
        <v>27.4</v>
      </c>
      <c r="N16" s="17">
        <v>1</v>
      </c>
      <c r="O16" s="17">
        <v>11.2</v>
      </c>
      <c r="P16" s="19">
        <v>2.5</v>
      </c>
      <c r="Q16" s="19">
        <v>2.1800000000000002</v>
      </c>
      <c r="R16" s="19">
        <v>6.75</v>
      </c>
      <c r="S16" s="19">
        <v>15.2</v>
      </c>
    </row>
    <row r="17" spans="1:19" ht="17.100000000000001" customHeight="1">
      <c r="A17" s="20" t="s">
        <v>33</v>
      </c>
      <c r="B17" s="21"/>
      <c r="C17" s="21"/>
      <c r="D17" s="22">
        <f>SUM(D9:D16)</f>
        <v>13759.96</v>
      </c>
      <c r="E17" s="22">
        <f>SUM(E9:E16)</f>
        <v>90365.959999999992</v>
      </c>
      <c r="F17" s="22">
        <f t="shared" ref="F17:S17" si="0">SUM(F9:F16)</f>
        <v>51.6</v>
      </c>
      <c r="G17" s="22">
        <f t="shared" si="0"/>
        <v>327.66000000000003</v>
      </c>
      <c r="H17" s="22">
        <f t="shared" si="0"/>
        <v>12876.31</v>
      </c>
      <c r="I17" s="22">
        <f t="shared" si="0"/>
        <v>80742.720000000001</v>
      </c>
      <c r="J17" s="22">
        <f t="shared" si="0"/>
        <v>17.350000000000001</v>
      </c>
      <c r="K17" s="22">
        <f t="shared" si="0"/>
        <v>28.93</v>
      </c>
      <c r="L17" s="22">
        <f t="shared" si="0"/>
        <v>9.1999999999999993</v>
      </c>
      <c r="M17" s="22">
        <f t="shared" si="0"/>
        <v>125.1</v>
      </c>
      <c r="N17" s="22">
        <f t="shared" si="0"/>
        <v>6</v>
      </c>
      <c r="O17" s="22">
        <f t="shared" si="0"/>
        <v>69.7</v>
      </c>
      <c r="P17" s="22">
        <f t="shared" si="0"/>
        <v>55</v>
      </c>
      <c r="Q17" s="22">
        <f t="shared" si="0"/>
        <v>48.08</v>
      </c>
      <c r="R17" s="22">
        <f t="shared" si="0"/>
        <v>83.85</v>
      </c>
      <c r="S17" s="22">
        <f t="shared" si="0"/>
        <v>190.89</v>
      </c>
    </row>
    <row r="18" spans="1:19">
      <c r="A18" s="23" t="s">
        <v>34</v>
      </c>
      <c r="J18" s="24"/>
      <c r="K18" s="24"/>
    </row>
    <row r="19" spans="1:19">
      <c r="A19" s="23"/>
    </row>
    <row r="20" spans="1:19">
      <c r="A20" s="23" t="s">
        <v>35</v>
      </c>
    </row>
    <row r="21" spans="1:19">
      <c r="A21" s="23" t="s">
        <v>36</v>
      </c>
    </row>
    <row r="22" spans="1:19">
      <c r="A22" s="25" t="s">
        <v>37</v>
      </c>
    </row>
    <row r="23" spans="1:19">
      <c r="A23" s="23" t="s">
        <v>38</v>
      </c>
    </row>
    <row r="24" spans="1:19">
      <c r="A24" s="23" t="s">
        <v>39</v>
      </c>
    </row>
    <row r="25" spans="1:19">
      <c r="A25" s="23" t="s">
        <v>40</v>
      </c>
    </row>
  </sheetData>
  <mergeCells count="14">
    <mergeCell ref="L5:M5"/>
    <mergeCell ref="N5:O5"/>
    <mergeCell ref="P5:Q5"/>
    <mergeCell ref="R5:S5"/>
    <mergeCell ref="A1:U1"/>
    <mergeCell ref="A2:U2"/>
    <mergeCell ref="A3:U3"/>
    <mergeCell ref="A5:A7"/>
    <mergeCell ref="B5:B7"/>
    <mergeCell ref="C5:C7"/>
    <mergeCell ref="D5:E5"/>
    <mergeCell ref="F5:G5"/>
    <mergeCell ref="H5:I5"/>
    <mergeCell ref="J5:K5"/>
  </mergeCells>
  <pageMargins left="0.7" right="0.7" top="0.75" bottom="0.75" header="0.3" footer="0.3"/>
  <pageSetup scale="55" fitToHeight="0" orientation="landscape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</vt:lpstr>
      <vt:lpstr>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cp:lastPrinted>2024-06-03T00:40:49Z</cp:lastPrinted>
  <dcterms:created xsi:type="dcterms:W3CDTF">2024-06-03T00:39:45Z</dcterms:created>
  <dcterms:modified xsi:type="dcterms:W3CDTF">2024-06-03T00:40:55Z</dcterms:modified>
</cp:coreProperties>
</file>