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89" sheetId="1" r:id="rId5"/>
  </sheets>
  <definedNames/>
  <calcPr/>
</workbook>
</file>

<file path=xl/sharedStrings.xml><?xml version="1.0" encoding="utf-8"?>
<sst xmlns="http://schemas.openxmlformats.org/spreadsheetml/2006/main" count="57" uniqueCount="57">
  <si>
    <t>Jumlah Penduduk Kecamatan Taliwang</t>
  </si>
  <si>
    <t>Menurut Desa/Kelurahan dan Jenis Kelamin</t>
  </si>
  <si>
    <t>Per 31 Desember 2025</t>
  </si>
  <si>
    <t>No</t>
  </si>
  <si>
    <t>Kode Wilayah</t>
  </si>
  <si>
    <t>Desa/Kelurahan</t>
  </si>
  <si>
    <t>Laki-Laki</t>
  </si>
  <si>
    <t>Perempuan</t>
  </si>
  <si>
    <t>Jumlah (Jiwa)</t>
  </si>
  <si>
    <t>Persentase</t>
  </si>
  <si>
    <t>(1)</t>
  </si>
  <si>
    <t>(2)</t>
  </si>
  <si>
    <t>(3)</t>
  </si>
  <si>
    <t>(4)</t>
  </si>
  <si>
    <t>(5)</t>
  </si>
  <si>
    <t>(6)</t>
  </si>
  <si>
    <t xml:space="preserve">(7) </t>
  </si>
  <si>
    <t>52.07.02.2001</t>
  </si>
  <si>
    <t>Desa Labuhan Lalar</t>
  </si>
  <si>
    <t>52.07.02.2009</t>
  </si>
  <si>
    <t>Desa Lalar Liang</t>
  </si>
  <si>
    <t>52.07.02.2010</t>
  </si>
  <si>
    <t>Desa Labuhan Kertasari</t>
  </si>
  <si>
    <t>52.07.02.2011</t>
  </si>
  <si>
    <t>Desa Seloto</t>
  </si>
  <si>
    <t>52.07.02.2013</t>
  </si>
  <si>
    <t>Desa Tamekan</t>
  </si>
  <si>
    <t>52.07.02.2014</t>
  </si>
  <si>
    <t>Desa Banjar</t>
  </si>
  <si>
    <t>52.07.02.2015</t>
  </si>
  <si>
    <t>Desa Batu Putih</t>
  </si>
  <si>
    <t>52.07.02.2020</t>
  </si>
  <si>
    <t>Desa Sermong</t>
  </si>
  <si>
    <t>52.07.02.2021</t>
  </si>
  <si>
    <t>Desa Lamunga</t>
  </si>
  <si>
    <t>52.07.02.1004</t>
  </si>
  <si>
    <t>Kelurahan Menala</t>
  </si>
  <si>
    <t>52.07.02.1005</t>
  </si>
  <si>
    <t>Kelurahan Kuang</t>
  </si>
  <si>
    <t>52.07.02.1006</t>
  </si>
  <si>
    <t>Kelurahan Bugis</t>
  </si>
  <si>
    <t>52.07.02.1007</t>
  </si>
  <si>
    <t>Kelurahan Dalam</t>
  </si>
  <si>
    <t>52.07.02.1008</t>
  </si>
  <si>
    <t>Kelurahan Sampir</t>
  </si>
  <si>
    <t>52.07.02.1012</t>
  </si>
  <si>
    <t>Kelurahan Telaga Bertong</t>
  </si>
  <si>
    <t>52.07.02.1019</t>
  </si>
  <si>
    <t>Kelurahan Arab Kenangan</t>
  </si>
  <si>
    <t>Total</t>
  </si>
  <si>
    <t>Sumber: Dinas Kependudukan dan Pencatatan Sipil Kabupaten Sumbawa Barat</t>
  </si>
  <si>
    <t>Konsep : [K01476] Penduduk</t>
  </si>
  <si>
    <t>Kode SDSN : 10110023</t>
  </si>
  <si>
    <t>Definisi : Banyaknya penduduk yang berdomisili di Kecamatan Taliwang, dikelompokkan berdasarkan desa dan jenis kelamin pada periode tertentu.</t>
  </si>
  <si>
    <t>Klasifikasi : [32010026] Wilayah; [33220007] Jenis Kelamin</t>
  </si>
  <si>
    <t>Ukuran : Total</t>
  </si>
  <si>
    <t>Satuan : Orang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</si>
</sst>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 * #,##0_ ;_ * \-#,##0_ ;_ * &quot;-&quot;_ ;_ @_ "/>
    <numFmt numFmtId="165" formatCode="0.0%"/>
  </numFmts>
  <fonts count="5">
    <font>
      <sz val="10.0"/>
      <color rgb="FF000000"/>
      <name val="Arial"/>
      <scheme val="minor"/>
    </font>
    <font>
      <b/>
      <sz val="11.0"/>
      <color theme="1"/>
      <name val="Arial"/>
      <scheme val="minor"/>
    </font>
    <font>
      <sz val="11.0"/>
      <color theme="1"/>
      <name val="Arial"/>
      <scheme val="minor"/>
    </font>
    <font/>
    <font>
      <sz val="11.0"/>
      <color rgb="FF333333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1" numFmtId="0" xfId="0" applyAlignment="1" applyFont="1">
      <alignment vertical="center"/>
    </xf>
    <xf borderId="1" fillId="0" fontId="1" numFmtId="0" xfId="0" applyAlignment="1" applyBorder="1" applyFont="1">
      <alignment horizontal="center" vertical="center"/>
    </xf>
    <xf quotePrefix="1"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1" fillId="0" fontId="2" numFmtId="3" xfId="0" applyAlignment="1" applyBorder="1" applyFont="1" applyNumberFormat="1">
      <alignment vertical="center"/>
    </xf>
    <xf borderId="1" fillId="0" fontId="2" numFmtId="164" xfId="0" applyAlignment="1" applyBorder="1" applyFont="1" applyNumberFormat="1">
      <alignment horizontal="center" vertical="center"/>
    </xf>
    <xf borderId="1" fillId="0" fontId="2" numFmtId="165" xfId="0" applyAlignment="1" applyBorder="1" applyFont="1" applyNumberFormat="1">
      <alignment horizontal="center" vertical="center"/>
    </xf>
    <xf borderId="2" fillId="0" fontId="1" numFmtId="0" xfId="0" applyAlignment="1" applyBorder="1" applyFont="1">
      <alignment horizontal="center" vertical="center"/>
    </xf>
    <xf borderId="3" fillId="0" fontId="3" numFmtId="0" xfId="0" applyBorder="1" applyFont="1"/>
    <xf borderId="4" fillId="0" fontId="3" numFmtId="0" xfId="0" applyBorder="1" applyFont="1"/>
    <xf borderId="1" fillId="0" fontId="1" numFmtId="164" xfId="0" applyAlignment="1" applyBorder="1" applyFont="1" applyNumberFormat="1">
      <alignment horizontal="center" vertical="center"/>
    </xf>
    <xf borderId="1" fillId="0" fontId="1" numFmtId="9" xfId="0" applyAlignment="1" applyBorder="1" applyFont="1" applyNumberFormat="1">
      <alignment horizontal="center" vertical="center"/>
    </xf>
    <xf borderId="5" fillId="2" fontId="4" numFmtId="0" xfId="0" applyAlignment="1" applyBorder="1" applyFill="1" applyFont="1">
      <alignment readingOrder="0" vertical="center"/>
    </xf>
    <xf borderId="5" fillId="2" fontId="4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78105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66675</xdr:colOff>
      <xdr:row>0</xdr:row>
      <xdr:rowOff>0</xdr:rowOff>
    </xdr:from>
    <xdr:ext cx="657225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38100</xdr:colOff>
      <xdr:row>0</xdr:row>
      <xdr:rowOff>0</xdr:rowOff>
    </xdr:from>
    <xdr:ext cx="300990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66675</xdr:colOff>
      <xdr:row>0</xdr:row>
      <xdr:rowOff>0</xdr:rowOff>
    </xdr:from>
    <xdr:ext cx="2886075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6.38"/>
    <col customWidth="1" min="2" max="2" width="13.63"/>
    <col customWidth="1" min="3" max="3" width="22.13"/>
    <col customWidth="1" min="4" max="4" width="11.13"/>
    <col customWidth="1" min="5" max="5" width="13.38"/>
    <col customWidth="1" min="6" max="6" width="17.25"/>
    <col customWidth="1" min="7" max="7" width="10.75"/>
    <col customWidth="1" min="8" max="26" width="7.75"/>
  </cols>
  <sheetData>
    <row r="1">
      <c r="A1" s="1" t="s">
        <v>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2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/>
      <c r="B4" s="3"/>
      <c r="C4" s="3"/>
      <c r="D4" s="3"/>
      <c r="E4" s="3"/>
      <c r="F4" s="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5" t="s">
        <v>10</v>
      </c>
      <c r="B6" s="5" t="s">
        <v>11</v>
      </c>
      <c r="C6" s="5" t="s">
        <v>12</v>
      </c>
      <c r="D6" s="5" t="s">
        <v>13</v>
      </c>
      <c r="E6" s="5" t="s">
        <v>14</v>
      </c>
      <c r="F6" s="5" t="s">
        <v>15</v>
      </c>
      <c r="G6" s="5" t="s">
        <v>16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6">
        <v>1.0</v>
      </c>
      <c r="B7" s="6" t="s">
        <v>17</v>
      </c>
      <c r="C7" s="7" t="s">
        <v>18</v>
      </c>
      <c r="D7" s="8">
        <v>1973.0</v>
      </c>
      <c r="E7" s="8">
        <v>2007.0</v>
      </c>
      <c r="F7" s="9">
        <f t="shared" ref="F7:F22" si="1">SUM(D7:E7)</f>
        <v>3980</v>
      </c>
      <c r="G7" s="10">
        <f t="shared" ref="G7:G23" si="2">F7/F$23</f>
        <v>0.06498065275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6">
        <v>2.0</v>
      </c>
      <c r="B8" s="6" t="s">
        <v>19</v>
      </c>
      <c r="C8" s="7" t="s">
        <v>20</v>
      </c>
      <c r="D8" s="8">
        <v>909.0</v>
      </c>
      <c r="E8" s="8">
        <v>926.0</v>
      </c>
      <c r="F8" s="9">
        <f t="shared" si="1"/>
        <v>1835</v>
      </c>
      <c r="G8" s="10">
        <f t="shared" si="2"/>
        <v>0.02995967281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6">
        <v>3.0</v>
      </c>
      <c r="B9" s="6" t="s">
        <v>21</v>
      </c>
      <c r="C9" s="7" t="s">
        <v>22</v>
      </c>
      <c r="D9" s="8">
        <v>1177.0</v>
      </c>
      <c r="E9" s="8">
        <v>1194.0</v>
      </c>
      <c r="F9" s="9">
        <f t="shared" si="1"/>
        <v>2371</v>
      </c>
      <c r="G9" s="10">
        <f t="shared" si="2"/>
        <v>0.0387108361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6">
        <v>4.0</v>
      </c>
      <c r="B10" s="6" t="s">
        <v>23</v>
      </c>
      <c r="C10" s="7" t="s">
        <v>24</v>
      </c>
      <c r="D10" s="8">
        <v>1207.0</v>
      </c>
      <c r="E10" s="8">
        <v>1264.0</v>
      </c>
      <c r="F10" s="9">
        <f t="shared" si="1"/>
        <v>2471</v>
      </c>
      <c r="G10" s="10">
        <f t="shared" si="2"/>
        <v>0.04034351581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6">
        <v>5.0</v>
      </c>
      <c r="B11" s="6" t="s">
        <v>25</v>
      </c>
      <c r="C11" s="7" t="s">
        <v>26</v>
      </c>
      <c r="D11" s="8">
        <v>669.0</v>
      </c>
      <c r="E11" s="8">
        <v>645.0</v>
      </c>
      <c r="F11" s="9">
        <f t="shared" si="1"/>
        <v>1314</v>
      </c>
      <c r="G11" s="10">
        <f t="shared" si="2"/>
        <v>0.02145341148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6">
        <v>6.0</v>
      </c>
      <c r="B12" s="6" t="s">
        <v>27</v>
      </c>
      <c r="C12" s="7" t="s">
        <v>28</v>
      </c>
      <c r="D12" s="8">
        <v>953.0</v>
      </c>
      <c r="E12" s="8">
        <v>919.0</v>
      </c>
      <c r="F12" s="9">
        <f t="shared" si="1"/>
        <v>1872</v>
      </c>
      <c r="G12" s="10">
        <f t="shared" si="2"/>
        <v>0.03056376431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6">
        <v>7.0</v>
      </c>
      <c r="B13" s="6" t="s">
        <v>29</v>
      </c>
      <c r="C13" s="7" t="s">
        <v>30</v>
      </c>
      <c r="D13" s="8">
        <v>1175.0</v>
      </c>
      <c r="E13" s="8">
        <v>1155.0</v>
      </c>
      <c r="F13" s="9">
        <f t="shared" si="1"/>
        <v>2330</v>
      </c>
      <c r="G13" s="10">
        <f t="shared" si="2"/>
        <v>0.03804143741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6">
        <v>8.0</v>
      </c>
      <c r="B14" s="6" t="s">
        <v>31</v>
      </c>
      <c r="C14" s="7" t="s">
        <v>32</v>
      </c>
      <c r="D14" s="8">
        <v>620.0</v>
      </c>
      <c r="E14" s="8">
        <v>674.0</v>
      </c>
      <c r="F14" s="9">
        <f t="shared" si="1"/>
        <v>1294</v>
      </c>
      <c r="G14" s="10">
        <f t="shared" si="2"/>
        <v>0.02112687554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6">
        <v>9.0</v>
      </c>
      <c r="B15" s="6" t="s">
        <v>33</v>
      </c>
      <c r="C15" s="7" t="s">
        <v>34</v>
      </c>
      <c r="D15" s="8">
        <v>1081.0</v>
      </c>
      <c r="E15" s="8">
        <v>1111.0</v>
      </c>
      <c r="F15" s="9">
        <f t="shared" si="1"/>
        <v>2192</v>
      </c>
      <c r="G15" s="10">
        <f t="shared" si="2"/>
        <v>0.0357883394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6">
        <v>10.0</v>
      </c>
      <c r="B16" s="6" t="s">
        <v>35</v>
      </c>
      <c r="C16" s="7" t="s">
        <v>36</v>
      </c>
      <c r="D16" s="8">
        <v>3678.0</v>
      </c>
      <c r="E16" s="8">
        <v>3882.0</v>
      </c>
      <c r="F16" s="9">
        <f t="shared" si="1"/>
        <v>7560</v>
      </c>
      <c r="G16" s="10">
        <f t="shared" si="2"/>
        <v>0.1234305866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6">
        <v>11.0</v>
      </c>
      <c r="B17" s="6" t="s">
        <v>37</v>
      </c>
      <c r="C17" s="7" t="s">
        <v>38</v>
      </c>
      <c r="D17" s="8">
        <v>3474.0</v>
      </c>
      <c r="E17" s="8">
        <v>3543.0</v>
      </c>
      <c r="F17" s="9">
        <f t="shared" si="1"/>
        <v>7017</v>
      </c>
      <c r="G17" s="10">
        <f t="shared" si="2"/>
        <v>0.1145651358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6">
        <v>12.0</v>
      </c>
      <c r="B18" s="6" t="s">
        <v>39</v>
      </c>
      <c r="C18" s="7" t="s">
        <v>40</v>
      </c>
      <c r="D18" s="8">
        <v>3235.0</v>
      </c>
      <c r="E18" s="8">
        <v>3273.0</v>
      </c>
      <c r="F18" s="9">
        <f t="shared" si="1"/>
        <v>6508</v>
      </c>
      <c r="G18" s="10">
        <f t="shared" si="2"/>
        <v>0.106254796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6">
        <v>13.0</v>
      </c>
      <c r="B19" s="6" t="s">
        <v>41</v>
      </c>
      <c r="C19" s="7" t="s">
        <v>42</v>
      </c>
      <c r="D19" s="8">
        <v>2413.0</v>
      </c>
      <c r="E19" s="8">
        <v>2430.0</v>
      </c>
      <c r="F19" s="9">
        <f t="shared" si="1"/>
        <v>4843</v>
      </c>
      <c r="G19" s="10">
        <f t="shared" si="2"/>
        <v>0.0790706787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6">
        <v>14.0</v>
      </c>
      <c r="B20" s="6" t="s">
        <v>43</v>
      </c>
      <c r="C20" s="7" t="s">
        <v>44</v>
      </c>
      <c r="D20" s="8">
        <v>2331.0</v>
      </c>
      <c r="E20" s="8">
        <v>2394.0</v>
      </c>
      <c r="F20" s="9">
        <f t="shared" si="1"/>
        <v>4725</v>
      </c>
      <c r="G20" s="10">
        <f t="shared" si="2"/>
        <v>0.07714411664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6">
        <v>15.0</v>
      </c>
      <c r="B21" s="6" t="s">
        <v>45</v>
      </c>
      <c r="C21" s="7" t="s">
        <v>46</v>
      </c>
      <c r="D21" s="8">
        <v>3872.0</v>
      </c>
      <c r="E21" s="8">
        <v>3820.0</v>
      </c>
      <c r="F21" s="9">
        <f t="shared" si="1"/>
        <v>7692</v>
      </c>
      <c r="G21" s="10">
        <f t="shared" si="2"/>
        <v>0.1255857238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6">
        <v>16.0</v>
      </c>
      <c r="B22" s="6" t="s">
        <v>47</v>
      </c>
      <c r="C22" s="7" t="s">
        <v>48</v>
      </c>
      <c r="D22" s="8">
        <v>1602.0</v>
      </c>
      <c r="E22" s="8">
        <v>1643.0</v>
      </c>
      <c r="F22" s="9">
        <f t="shared" si="1"/>
        <v>3245</v>
      </c>
      <c r="G22" s="10">
        <f t="shared" si="2"/>
        <v>0.05298045682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11" t="s">
        <v>49</v>
      </c>
      <c r="B23" s="12"/>
      <c r="C23" s="13"/>
      <c r="D23" s="14">
        <f t="shared" ref="D23:F23" si="3">SUM(D7:D22)</f>
        <v>30369</v>
      </c>
      <c r="E23" s="14">
        <f t="shared" si="3"/>
        <v>30880</v>
      </c>
      <c r="F23" s="14">
        <f t="shared" si="3"/>
        <v>61249</v>
      </c>
      <c r="G23" s="15">
        <f t="shared" si="2"/>
        <v>1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2" t="s">
        <v>50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16" t="s">
        <v>51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17" t="s">
        <v>52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16" t="s">
        <v>53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16" t="s">
        <v>54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16" t="s">
        <v>55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17" t="s">
        <v>56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17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17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">
    <mergeCell ref="A1:G1"/>
    <mergeCell ref="A2:G2"/>
    <mergeCell ref="A3:G3"/>
    <mergeCell ref="A23:C23"/>
  </mergeCells>
  <printOptions/>
  <pageMargins bottom="0.393700787401575" footer="0.0" header="0.0" left="0.590550087489064" right="0.393700787401575" top="0.393700787401575"/>
  <pageSetup paperSize="9" scale="85" orientation="portrait"/>
  <drawing r:id="rId1"/>
</worksheet>
</file>