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ls\Seksi Statistik\DATA PRIORITAS\2023\DISDIKBUD\"/>
    </mc:Choice>
  </mc:AlternateContent>
  <bookViews>
    <workbookView xWindow="0" yWindow="0" windowWidth="28770" windowHeight="10710"/>
  </bookViews>
  <sheets>
    <sheet name="Sheet17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F17" i="1"/>
  <c r="D17" i="1"/>
  <c r="K16" i="1"/>
  <c r="L16" i="1" s="1"/>
  <c r="I16" i="1"/>
  <c r="J16" i="1" s="1"/>
  <c r="E16" i="1"/>
  <c r="K15" i="1"/>
  <c r="L15" i="1" s="1"/>
  <c r="I15" i="1"/>
  <c r="J15" i="1" s="1"/>
  <c r="E15" i="1"/>
  <c r="E14" i="1"/>
  <c r="I14" i="1" s="1"/>
  <c r="J14" i="1" s="1"/>
  <c r="E13" i="1"/>
  <c r="K13" i="1" s="1"/>
  <c r="L13" i="1" s="1"/>
  <c r="K12" i="1"/>
  <c r="L12" i="1" s="1"/>
  <c r="I12" i="1"/>
  <c r="J12" i="1" s="1"/>
  <c r="E12" i="1"/>
  <c r="K11" i="1"/>
  <c r="L11" i="1" s="1"/>
  <c r="I11" i="1"/>
  <c r="J11" i="1" s="1"/>
  <c r="E11" i="1"/>
  <c r="E10" i="1"/>
  <c r="I10" i="1" s="1"/>
  <c r="J10" i="1" s="1"/>
  <c r="A10" i="1"/>
  <c r="A11" i="1" s="1"/>
  <c r="A12" i="1" s="1"/>
  <c r="A13" i="1" s="1"/>
  <c r="A14" i="1" s="1"/>
  <c r="A15" i="1" s="1"/>
  <c r="A16" i="1" s="1"/>
  <c r="E9" i="1"/>
  <c r="K9" i="1" s="1"/>
  <c r="L9" i="1" l="1"/>
  <c r="K17" i="1"/>
  <c r="L17" i="1" s="1"/>
  <c r="E17" i="1"/>
  <c r="I9" i="1"/>
  <c r="K10" i="1"/>
  <c r="L10" i="1" s="1"/>
  <c r="I13" i="1"/>
  <c r="J13" i="1" s="1"/>
  <c r="K14" i="1"/>
  <c r="L14" i="1" s="1"/>
  <c r="I17" i="1" l="1"/>
  <c r="J17" i="1" s="1"/>
  <c r="J9" i="1"/>
</calcChain>
</file>

<file path=xl/sharedStrings.xml><?xml version="1.0" encoding="utf-8"?>
<sst xmlns="http://schemas.openxmlformats.org/spreadsheetml/2006/main" count="58" uniqueCount="54">
  <si>
    <t>Angka Partisipasi Kasar (APK) Tingkat SMP/MTs/SMPT/Paket B Berdasarkan Kecamatan</t>
  </si>
  <si>
    <t>Per 31 Desember 2022</t>
  </si>
  <si>
    <t>No.</t>
  </si>
  <si>
    <t>Kode Wilayah</t>
  </si>
  <si>
    <t>Kecamatan</t>
  </si>
  <si>
    <t>Penduduk</t>
  </si>
  <si>
    <t>Peserta Didik Seluruhnya</t>
  </si>
  <si>
    <t>APK</t>
  </si>
  <si>
    <t>Usia 13-15</t>
  </si>
  <si>
    <t>SMP</t>
  </si>
  <si>
    <t>MTs</t>
  </si>
  <si>
    <t>SMPLB</t>
  </si>
  <si>
    <t>Paket B</t>
  </si>
  <si>
    <t xml:space="preserve">Tidak Termasuk </t>
  </si>
  <si>
    <t xml:space="preserve"> Termasuk </t>
  </si>
  <si>
    <t>Tahun</t>
  </si>
  <si>
    <t>Setara</t>
  </si>
  <si>
    <t>Paket B Setara</t>
  </si>
  <si>
    <t>Total</t>
  </si>
  <si>
    <t>%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</si>
  <si>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</si>
  <si>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</si>
  <si>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</si>
  <si>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</si>
  <si>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</si>
  <si>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</si>
  <si>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</si>
  <si>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</si>
  <si>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</si>
  <si>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</si>
  <si>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</si>
  <si>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</si>
  <si>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52.07.06</t>
  </si>
  <si>
    <t>Poto Tano</t>
  </si>
  <si>
    <t>52.07.03</t>
  </si>
  <si>
    <t>Seteluk</t>
  </si>
  <si>
    <t>52.07.02</t>
  </si>
  <si>
    <t>Taliwang</t>
  </si>
  <si>
    <t>52.07.05</t>
  </si>
  <si>
    <t>Brang Rea</t>
  </si>
  <si>
    <t>52.07.07</t>
  </si>
  <si>
    <t>Brang Ene</t>
  </si>
  <si>
    <t>52.07.01</t>
  </si>
  <si>
    <t>Jereweh</t>
  </si>
  <si>
    <t>52.07.08</t>
  </si>
  <si>
    <t>Maluk</t>
  </si>
  <si>
    <t>52.07.04</t>
  </si>
  <si>
    <t>Sekongkang</t>
  </si>
  <si>
    <t>Sumber : Dinas Pendidikan dan Kebudayaan</t>
  </si>
  <si>
    <t>Konsep : Angka Partisipasi Kasar (APK)</t>
  </si>
  <si>
    <t>Definisi : Angka Partisipasi Kasar (APK) merupakan persentase jumlah penduduk yang sedang bersekolah pada suatu jenjang pendidikan (berapapun usianya) terhadap jumlah penduduk usia sekolah yang sesuai dengan jenjang pendidikan tersebut.</t>
  </si>
  <si>
    <t>Klasifikasi : Angka Partisipasi Kasar (APK) Tingkat SMP/MTs/SMPT dan Paket B</t>
  </si>
  <si>
    <t>Ukuran : Persentase</t>
  </si>
  <si>
    <t>Satuan : 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</si>
</sst>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3B3B3B"/>
      <name val="Mukta Vaani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 applyFont="1"/>
    <xf numFmtId="0" fontId="2" fillId="0" borderId="0" xfId="1" applyFont="1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3" fillId="0" borderId="4" xfId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2" applyFont="1" applyFill="1" applyBorder="1"/>
    <xf numFmtId="165" fontId="2" fillId="0" borderId="1" xfId="3" applyNumberFormat="1" applyFont="1" applyBorder="1"/>
    <xf numFmtId="165" fontId="2" fillId="2" borderId="1" xfId="3" applyNumberFormat="1" applyFont="1" applyFill="1" applyBorder="1"/>
    <xf numFmtId="164" fontId="2" fillId="0" borderId="1" xfId="3" applyFont="1" applyBorder="1"/>
    <xf numFmtId="0" fontId="2" fillId="0" borderId="0" xfId="0" applyFont="1"/>
    <xf numFmtId="0" fontId="5" fillId="0" borderId="0" xfId="0" applyFont="1"/>
    <xf numFmtId="0" fontId="0" fillId="0" borderId="0" xfId="1" applyFont="1"/>
  </cellXfs>
  <cellStyles count="4">
    <cellStyle name="Comma 4" xfId="3"/>
    <cellStyle name="Normal" xfId="0" builtinId="0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ksi%20Statistik\Downloads\Data_Prioritas_Dinas_Pendidikan_dan_Kebudayaa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</sheetNames>
    <sheetDataSet>
      <sheetData sheetId="0"/>
      <sheetData sheetId="1"/>
      <sheetData sheetId="2"/>
      <sheetData sheetId="3">
        <row r="9">
          <cell r="O9">
            <v>517</v>
          </cell>
        </row>
        <row r="10">
          <cell r="O10">
            <v>948</v>
          </cell>
        </row>
        <row r="11">
          <cell r="O11">
            <v>2105</v>
          </cell>
        </row>
        <row r="12">
          <cell r="O12">
            <v>681</v>
          </cell>
        </row>
        <row r="13">
          <cell r="O13">
            <v>274</v>
          </cell>
        </row>
        <row r="14">
          <cell r="O14">
            <v>414</v>
          </cell>
        </row>
        <row r="15">
          <cell r="O15">
            <v>580</v>
          </cell>
        </row>
        <row r="16">
          <cell r="O16">
            <v>350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4"/>
  <sheetViews>
    <sheetView showGridLines="0" tabSelected="1" workbookViewId="0">
      <selection activeCell="P9" sqref="P9"/>
    </sheetView>
  </sheetViews>
  <sheetFormatPr defaultColWidth="9.140625" defaultRowHeight="15"/>
  <cols>
    <col min="1" max="1" width="3.7109375" style="2" customWidth="1"/>
    <col min="2" max="2" width="13.28515625" style="2" bestFit="1" customWidth="1"/>
    <col min="3" max="3" width="17.28515625" style="2" customWidth="1"/>
    <col min="4" max="4" width="12.7109375" style="2" customWidth="1"/>
    <col min="5" max="16384" width="9.140625" style="2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6">
      <c r="A4" s="4" t="s">
        <v>2</v>
      </c>
      <c r="B4" s="5" t="s">
        <v>3</v>
      </c>
      <c r="C4" s="4" t="s">
        <v>4</v>
      </c>
      <c r="D4" s="6" t="s">
        <v>5</v>
      </c>
      <c r="E4" s="7" t="s">
        <v>6</v>
      </c>
      <c r="F4" s="7"/>
      <c r="G4" s="7"/>
      <c r="H4" s="7"/>
      <c r="I4" s="7" t="s">
        <v>7</v>
      </c>
      <c r="J4" s="7"/>
      <c r="K4" s="7"/>
      <c r="L4" s="7"/>
    </row>
    <row r="5" spans="1:16">
      <c r="A5" s="4"/>
      <c r="B5" s="8"/>
      <c r="C5" s="4"/>
      <c r="D5" s="6" t="s">
        <v>8</v>
      </c>
      <c r="E5" s="4" t="s">
        <v>9</v>
      </c>
      <c r="F5" s="4" t="s">
        <v>10</v>
      </c>
      <c r="G5" s="9" t="s">
        <v>11</v>
      </c>
      <c r="H5" s="10" t="s">
        <v>12</v>
      </c>
      <c r="I5" s="7" t="s">
        <v>13</v>
      </c>
      <c r="J5" s="7"/>
      <c r="K5" s="7" t="s">
        <v>14</v>
      </c>
      <c r="L5" s="7"/>
    </row>
    <row r="6" spans="1:16">
      <c r="A6" s="4"/>
      <c r="B6" s="8"/>
      <c r="C6" s="4"/>
      <c r="D6" s="6" t="s">
        <v>15</v>
      </c>
      <c r="E6" s="4"/>
      <c r="F6" s="4"/>
      <c r="G6" s="9"/>
      <c r="H6" s="10" t="s">
        <v>16</v>
      </c>
      <c r="I6" s="7" t="s">
        <v>17</v>
      </c>
      <c r="J6" s="7"/>
      <c r="K6" s="7" t="s">
        <v>17</v>
      </c>
      <c r="L6" s="7"/>
    </row>
    <row r="7" spans="1:16">
      <c r="A7" s="4"/>
      <c r="B7" s="11"/>
      <c r="C7" s="4"/>
      <c r="D7" s="6"/>
      <c r="E7" s="4"/>
      <c r="F7" s="4"/>
      <c r="G7" s="9"/>
      <c r="H7" s="10"/>
      <c r="I7" s="10" t="s">
        <v>18</v>
      </c>
      <c r="J7" s="10" t="s">
        <v>19</v>
      </c>
      <c r="K7" s="10" t="s">
        <v>18</v>
      </c>
      <c r="L7" s="10" t="s">
        <v>19</v>
      </c>
    </row>
    <row r="8" spans="1:16">
      <c r="A8" s="12" t="s">
        <v>20</v>
      </c>
      <c r="B8" s="12" t="s">
        <v>21</v>
      </c>
      <c r="C8" s="12" t="s">
        <v>22</v>
      </c>
      <c r="D8" s="12" t="s">
        <v>23</v>
      </c>
      <c r="E8" s="12" t="s">
        <v>24</v>
      </c>
      <c r="F8" s="13" t="s">
        <v>25</v>
      </c>
      <c r="G8" s="14" t="s">
        <v>26</v>
      </c>
      <c r="H8" s="12" t="s">
        <v>27</v>
      </c>
      <c r="I8" s="15" t="s">
        <v>28</v>
      </c>
      <c r="J8" s="15" t="s">
        <v>29</v>
      </c>
      <c r="K8" s="15" t="s">
        <v>30</v>
      </c>
      <c r="L8" s="16" t="s">
        <v>31</v>
      </c>
    </row>
    <row r="9" spans="1:16">
      <c r="A9" s="17">
        <v>1</v>
      </c>
      <c r="B9" s="18" t="s">
        <v>32</v>
      </c>
      <c r="C9" s="19" t="s">
        <v>33</v>
      </c>
      <c r="D9" s="20">
        <v>727</v>
      </c>
      <c r="E9" s="20">
        <f>[1]Sheet4!O9</f>
        <v>517</v>
      </c>
      <c r="F9" s="20">
        <v>0</v>
      </c>
      <c r="G9" s="21"/>
      <c r="H9" s="20">
        <v>0</v>
      </c>
      <c r="I9" s="20">
        <f>SUM(E9:G9)</f>
        <v>517</v>
      </c>
      <c r="J9" s="22">
        <f t="shared" ref="J9:J17" si="0">+I9/D9*100</f>
        <v>71.11416781292985</v>
      </c>
      <c r="K9" s="20">
        <f>SUM(E9:H9)</f>
        <v>517</v>
      </c>
      <c r="L9" s="22">
        <f t="shared" ref="L9:L17" si="1">+K9/D9*100</f>
        <v>71.11416781292985</v>
      </c>
      <c r="P9" s="25"/>
    </row>
    <row r="10" spans="1:16">
      <c r="A10" s="17">
        <f>+A9+1</f>
        <v>2</v>
      </c>
      <c r="B10" s="18" t="s">
        <v>34</v>
      </c>
      <c r="C10" s="19" t="s">
        <v>35</v>
      </c>
      <c r="D10" s="20">
        <v>1148</v>
      </c>
      <c r="E10" s="20">
        <f>[1]Sheet4!O10</f>
        <v>948</v>
      </c>
      <c r="F10" s="20">
        <v>111</v>
      </c>
      <c r="G10" s="21"/>
      <c r="H10" s="20">
        <v>0</v>
      </c>
      <c r="I10" s="20">
        <f t="shared" ref="I10:I16" si="2">SUM(E10:G10)</f>
        <v>1059</v>
      </c>
      <c r="J10" s="22">
        <f t="shared" si="0"/>
        <v>92.247386759581886</v>
      </c>
      <c r="K10" s="20">
        <f t="shared" ref="K10:K16" si="3">SUM(E10:H10)</f>
        <v>1059</v>
      </c>
      <c r="L10" s="22">
        <f t="shared" si="1"/>
        <v>92.247386759581886</v>
      </c>
    </row>
    <row r="11" spans="1:16">
      <c r="A11" s="17">
        <f t="shared" ref="A11:A16" si="4">+A10+1</f>
        <v>3</v>
      </c>
      <c r="B11" s="18" t="s">
        <v>36</v>
      </c>
      <c r="C11" s="19" t="s">
        <v>37</v>
      </c>
      <c r="D11" s="20">
        <v>3451</v>
      </c>
      <c r="E11" s="20">
        <f>[1]Sheet4!O11</f>
        <v>2105</v>
      </c>
      <c r="F11" s="20">
        <v>986</v>
      </c>
      <c r="G11" s="21"/>
      <c r="H11" s="20">
        <v>20</v>
      </c>
      <c r="I11" s="20">
        <f t="shared" si="2"/>
        <v>3091</v>
      </c>
      <c r="J11" s="22">
        <f t="shared" si="0"/>
        <v>89.568241089539271</v>
      </c>
      <c r="K11" s="20">
        <f t="shared" si="3"/>
        <v>3111</v>
      </c>
      <c r="L11" s="22">
        <f t="shared" si="1"/>
        <v>90.14778325123153</v>
      </c>
    </row>
    <row r="12" spans="1:16">
      <c r="A12" s="17">
        <f t="shared" si="4"/>
        <v>4</v>
      </c>
      <c r="B12" s="18" t="s">
        <v>38</v>
      </c>
      <c r="C12" s="19" t="s">
        <v>39</v>
      </c>
      <c r="D12" s="20">
        <v>898</v>
      </c>
      <c r="E12" s="20">
        <f>[1]Sheet4!O12</f>
        <v>681</v>
      </c>
      <c r="F12" s="20">
        <v>159</v>
      </c>
      <c r="G12" s="21"/>
      <c r="H12" s="20">
        <v>2</v>
      </c>
      <c r="I12" s="20">
        <f t="shared" si="2"/>
        <v>840</v>
      </c>
      <c r="J12" s="22">
        <f t="shared" si="0"/>
        <v>93.541202672605792</v>
      </c>
      <c r="K12" s="20">
        <f t="shared" si="3"/>
        <v>842</v>
      </c>
      <c r="L12" s="22">
        <f t="shared" si="1"/>
        <v>93.763919821826278</v>
      </c>
    </row>
    <row r="13" spans="1:16">
      <c r="A13" s="17">
        <f t="shared" si="4"/>
        <v>5</v>
      </c>
      <c r="B13" s="18" t="s">
        <v>40</v>
      </c>
      <c r="C13" s="19" t="s">
        <v>41</v>
      </c>
      <c r="D13" s="20">
        <v>371</v>
      </c>
      <c r="E13" s="20">
        <f>[1]Sheet4!O13</f>
        <v>274</v>
      </c>
      <c r="F13" s="20">
        <v>0</v>
      </c>
      <c r="G13" s="21"/>
      <c r="H13" s="20">
        <v>0</v>
      </c>
      <c r="I13" s="20">
        <f t="shared" si="2"/>
        <v>274</v>
      </c>
      <c r="J13" s="22">
        <f t="shared" si="0"/>
        <v>73.854447439353095</v>
      </c>
      <c r="K13" s="20">
        <f t="shared" si="3"/>
        <v>274</v>
      </c>
      <c r="L13" s="22">
        <f t="shared" si="1"/>
        <v>73.854447439353095</v>
      </c>
    </row>
    <row r="14" spans="1:16">
      <c r="A14" s="17">
        <f t="shared" si="4"/>
        <v>6</v>
      </c>
      <c r="B14" s="18" t="s">
        <v>42</v>
      </c>
      <c r="C14" s="19" t="s">
        <v>43</v>
      </c>
      <c r="D14" s="20">
        <v>671</v>
      </c>
      <c r="E14" s="20">
        <f>[1]Sheet4!O14</f>
        <v>414</v>
      </c>
      <c r="F14" s="20">
        <v>55</v>
      </c>
      <c r="G14" s="21"/>
      <c r="H14" s="20">
        <v>0</v>
      </c>
      <c r="I14" s="20">
        <f t="shared" si="2"/>
        <v>469</v>
      </c>
      <c r="J14" s="22">
        <f t="shared" si="0"/>
        <v>69.895678092399407</v>
      </c>
      <c r="K14" s="20">
        <f t="shared" si="3"/>
        <v>469</v>
      </c>
      <c r="L14" s="22">
        <f t="shared" si="1"/>
        <v>69.895678092399407</v>
      </c>
    </row>
    <row r="15" spans="1:16">
      <c r="A15" s="17">
        <f t="shared" si="4"/>
        <v>7</v>
      </c>
      <c r="B15" s="18" t="s">
        <v>44</v>
      </c>
      <c r="C15" s="19" t="s">
        <v>45</v>
      </c>
      <c r="D15" s="20">
        <v>812</v>
      </c>
      <c r="E15" s="20">
        <f>[1]Sheet4!O15</f>
        <v>580</v>
      </c>
      <c r="F15" s="20">
        <v>60</v>
      </c>
      <c r="G15" s="21"/>
      <c r="H15" s="20"/>
      <c r="I15" s="20">
        <f t="shared" si="2"/>
        <v>640</v>
      </c>
      <c r="J15" s="22">
        <f t="shared" si="0"/>
        <v>78.817733990147786</v>
      </c>
      <c r="K15" s="20">
        <f t="shared" si="3"/>
        <v>640</v>
      </c>
      <c r="L15" s="22">
        <f t="shared" si="1"/>
        <v>78.817733990147786</v>
      </c>
    </row>
    <row r="16" spans="1:16">
      <c r="A16" s="17">
        <f t="shared" si="4"/>
        <v>8</v>
      </c>
      <c r="B16" s="18" t="s">
        <v>46</v>
      </c>
      <c r="C16" s="19" t="s">
        <v>47</v>
      </c>
      <c r="D16" s="20">
        <v>622</v>
      </c>
      <c r="E16" s="20">
        <f>[1]Sheet4!O16</f>
        <v>350</v>
      </c>
      <c r="F16" s="20">
        <v>123</v>
      </c>
      <c r="G16" s="21"/>
      <c r="H16" s="20">
        <v>0</v>
      </c>
      <c r="I16" s="20">
        <f t="shared" si="2"/>
        <v>473</v>
      </c>
      <c r="J16" s="22">
        <f t="shared" si="0"/>
        <v>76.045016077170416</v>
      </c>
      <c r="K16" s="20">
        <f t="shared" si="3"/>
        <v>473</v>
      </c>
      <c r="L16" s="22">
        <f t="shared" si="1"/>
        <v>76.045016077170416</v>
      </c>
    </row>
    <row r="17" spans="1:12">
      <c r="A17" s="7" t="s">
        <v>18</v>
      </c>
      <c r="B17" s="7"/>
      <c r="C17" s="7"/>
      <c r="D17" s="20">
        <f t="shared" ref="D17:I17" si="5">SUM(D9:D16)</f>
        <v>8700</v>
      </c>
      <c r="E17" s="20">
        <f t="shared" si="5"/>
        <v>5869</v>
      </c>
      <c r="F17" s="20">
        <f t="shared" si="5"/>
        <v>1494</v>
      </c>
      <c r="G17" s="21">
        <f t="shared" si="5"/>
        <v>0</v>
      </c>
      <c r="H17" s="20">
        <f t="shared" si="5"/>
        <v>22</v>
      </c>
      <c r="I17" s="20">
        <f t="shared" si="5"/>
        <v>7363</v>
      </c>
      <c r="J17" s="22">
        <f t="shared" si="0"/>
        <v>84.632183908045974</v>
      </c>
      <c r="K17" s="20">
        <f>SUM(K9:K16)</f>
        <v>7385</v>
      </c>
      <c r="L17" s="22">
        <f t="shared" si="1"/>
        <v>84.885057471264375</v>
      </c>
    </row>
    <row r="18" spans="1:12">
      <c r="A18" s="23" t="s">
        <v>48</v>
      </c>
      <c r="B18" s="23"/>
    </row>
    <row r="20" spans="1:12">
      <c r="A20" s="24" t="s">
        <v>49</v>
      </c>
      <c r="B20" s="24"/>
    </row>
    <row r="21" spans="1:12">
      <c r="A21" s="24" t="s">
        <v>50</v>
      </c>
      <c r="B21" s="24"/>
    </row>
    <row r="22" spans="1:12">
      <c r="A22" s="24" t="s">
        <v>51</v>
      </c>
      <c r="B22" s="24"/>
    </row>
    <row r="23" spans="1:12">
      <c r="A23" s="24" t="s">
        <v>52</v>
      </c>
      <c r="B23" s="24"/>
    </row>
    <row r="24" spans="1:12">
      <c r="A24" s="24" t="s">
        <v>53</v>
      </c>
      <c r="B24" s="24"/>
    </row>
  </sheetData>
  <mergeCells count="15">
    <mergeCell ref="I5:J5"/>
    <mergeCell ref="K5:L5"/>
    <mergeCell ref="I6:J6"/>
    <mergeCell ref="K6:L6"/>
    <mergeCell ref="A17:C17"/>
    <mergeCell ref="A1:L1"/>
    <mergeCell ref="A2:L2"/>
    <mergeCell ref="A4:A7"/>
    <mergeCell ref="B4:B7"/>
    <mergeCell ref="C4:C7"/>
    <mergeCell ref="E4:H4"/>
    <mergeCell ref="I4:L4"/>
    <mergeCell ref="E5:E7"/>
    <mergeCell ref="F5:F7"/>
    <mergeCell ref="G5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Seksi Statistik</cp:lastModifiedBy>
  <dcterms:created xsi:type="dcterms:W3CDTF">2023-02-24T04:46:42Z</dcterms:created>
  <dcterms:modified xsi:type="dcterms:W3CDTF">2023-02-24T04:47:05Z</dcterms:modified>
</cp:coreProperties>
</file>