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Statistik Sektoral\DATA 2023\UPLOAD\Dinas Pendidikan dan Kebudayaan\Publish 22-4-2024\"/>
    </mc:Choice>
  </mc:AlternateContent>
  <xr:revisionPtr revIDLastSave="0" documentId="13_ncr:1_{7F913603-ADAF-4D4B-8C55-5CBD74AAFDB4}" xr6:coauthVersionLast="47" xr6:coauthVersionMax="47" xr10:uidLastSave="{00000000-0000-0000-0000-000000000000}"/>
  <bookViews>
    <workbookView xWindow="-108" yWindow="-108" windowWidth="23256" windowHeight="12456" xr2:uid="{3A7A1DAF-1EE5-438F-8D30-EDC664FD19A8}"/>
  </bookViews>
  <sheets>
    <sheet name="Sheet1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E16" i="1"/>
  <c r="G15" i="1"/>
  <c r="I15" i="1" s="1"/>
  <c r="D15" i="1"/>
  <c r="F15" i="1" s="1"/>
  <c r="G14" i="1"/>
  <c r="I14" i="1" s="1"/>
  <c r="D14" i="1"/>
  <c r="F14" i="1" s="1"/>
  <c r="G13" i="1"/>
  <c r="I13" i="1" s="1"/>
  <c r="D13" i="1"/>
  <c r="F13" i="1" s="1"/>
  <c r="G12" i="1"/>
  <c r="I12" i="1" s="1"/>
  <c r="D12" i="1"/>
  <c r="F12" i="1" s="1"/>
  <c r="G11" i="1"/>
  <c r="I11" i="1" s="1"/>
  <c r="D11" i="1"/>
  <c r="F11" i="1" s="1"/>
  <c r="G10" i="1"/>
  <c r="I10" i="1" s="1"/>
  <c r="D10" i="1"/>
  <c r="F10" i="1" s="1"/>
  <c r="G9" i="1"/>
  <c r="I9" i="1" s="1"/>
  <c r="D9" i="1"/>
  <c r="F9" i="1" s="1"/>
  <c r="G8" i="1"/>
  <c r="I8" i="1" s="1"/>
  <c r="D8" i="1"/>
  <c r="F8" i="1" s="1"/>
  <c r="G16" i="1" l="1"/>
  <c r="I16" i="1" s="1"/>
  <c r="D16" i="1"/>
  <c r="F16" i="1" s="1"/>
</calcChain>
</file>

<file path=xl/sharedStrings.xml><?xml version="1.0" encoding="utf-8"?>
<sst xmlns="http://schemas.openxmlformats.org/spreadsheetml/2006/main" count="47" uniqueCount="44">
  <si>
    <t>Jumlah dan Rasio Murid per Guru Pada SD, SMP</t>
  </si>
  <si>
    <t>Berdasarkan Kecamatan</t>
  </si>
  <si>
    <t>Per 31 Desember 2023</t>
  </si>
  <si>
    <t>No</t>
  </si>
  <si>
    <t>Kode Wilayah</t>
  </si>
  <si>
    <t>Kecamatan</t>
  </si>
  <si>
    <t>SD</t>
  </si>
  <si>
    <t>SMP</t>
  </si>
  <si>
    <t>Murid</t>
  </si>
  <si>
    <t>Guru</t>
  </si>
  <si>
    <t>M/G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</si>
  <si>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</si>
  <si>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</si>
  <si>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</si>
  <si>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</si>
  <si>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</si>
  <si>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</si>
  <si>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</si>
  <si>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</si>
  <si>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</si>
  <si>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</si>
  <si>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</si>
  <si>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</si>
  <si>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</si>
  <si>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</si>
  <si>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</si>
  <si>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</si>
  <si>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</si>
  <si>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</si>
  <si>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</si>
  <si>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</si>
  <si>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</si>
  <si>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</si>
  <si>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</si>
  <si>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</si>
  <si>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</si>
  <si>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</si>
  <si>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Pendidikan dan Kebudayaan</t>
  </si>
  <si>
    <t>Konsep : Jumlah dan Rasio Murid Per Guru</t>
  </si>
  <si>
    <t>Definisi : Jumlah peserta didik dalam setiap rombongan belajar untuk SD/MI tidak melebihi 32 orang dan untuk SMP/MTs tidak melebihi 36 orang ", (Permendikbud Nomor 23 Tahun 2013, Pasal 2 poin 2). Persyaratan pelaksanaan proses pembelajaran Jumlah maksimal peserta didik SMA/MA setiap rombongan belajar adalah 32 peserta didik". (Permendiknas Nomor 41 Tahun 2007 tentang Standar Proses untuk Satuan Pendidikan Dasar dan Menengah )</t>
  </si>
  <si>
    <t>Klasifikasi :Murid per Guru Pada SD, SMP</t>
  </si>
  <si>
    <t>Ukuran : Jumlah &amp; Persentae</t>
  </si>
  <si>
    <t>Satuan : Orang &amp; Persentase</t>
  </si>
  <si>
    <t>Sumber Definisi: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</si>
</sst>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_-;_-@_-"/>
    <numFmt numFmtId="166" formatCode="_(* #,##0_);_(* \(#,##0\);_(* &quot;-&quot;??_);_(@_)"/>
  </numFmts>
  <fonts count="6" x14ac:knownFonts="1">
    <font>
      <sz val="11"/>
      <color theme="1"/>
      <name val="Calibri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3B3B3B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1" applyFont="1"/>
    <xf numFmtId="0" fontId="3" fillId="0" borderId="0" xfId="1" applyFont="1"/>
    <xf numFmtId="0" fontId="3" fillId="0" borderId="2" xfId="1" applyFon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65" fontId="3" fillId="0" borderId="2" xfId="2" applyNumberFormat="1" applyFont="1" applyFill="1" applyBorder="1"/>
    <xf numFmtId="166" fontId="3" fillId="0" borderId="2" xfId="2" applyNumberFormat="1" applyFont="1" applyFill="1" applyBorder="1"/>
    <xf numFmtId="3" fontId="3" fillId="0" borderId="2" xfId="2" applyNumberFormat="1" applyFont="1" applyFill="1" applyBorder="1"/>
    <xf numFmtId="1" fontId="4" fillId="0" borderId="2" xfId="1" applyNumberFormat="1" applyFont="1" applyBorder="1"/>
    <xf numFmtId="165" fontId="3" fillId="0" borderId="2" xfId="2" applyNumberFormat="1" applyFont="1" applyFill="1" applyBorder="1" applyAlignment="1">
      <alignment vertical="center"/>
    </xf>
    <xf numFmtId="166" fontId="3" fillId="0" borderId="2" xfId="2" applyNumberFormat="1" applyFont="1" applyFill="1" applyBorder="1" applyAlignment="1">
      <alignment vertical="center"/>
    </xf>
    <xf numFmtId="3" fontId="3" fillId="0" borderId="2" xfId="2" applyNumberFormat="1" applyFont="1" applyFill="1" applyBorder="1" applyAlignment="1">
      <alignment vertical="center"/>
    </xf>
    <xf numFmtId="166" fontId="4" fillId="0" borderId="2" xfId="2" applyNumberFormat="1" applyFont="1" applyFill="1" applyBorder="1" applyAlignment="1">
      <alignment vertical="center"/>
    </xf>
    <xf numFmtId="1" fontId="4" fillId="0" borderId="2" xfId="1" applyNumberFormat="1" applyFont="1" applyBorder="1" applyAlignment="1">
      <alignment vertic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left" wrapText="1"/>
    </xf>
  </cellXfs>
  <cellStyles count="3">
    <cellStyle name="Comma 3" xfId="2" xr:uid="{3726841F-BCA6-43E7-AEDB-3EB697BD08DF}"/>
    <cellStyle name="Normal" xfId="0" builtinId="0"/>
    <cellStyle name="Normal 3" xfId="1" xr:uid="{9C89D58A-F197-47FE-974E-0BFEC97E50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tatistik\Statistik%20Sektoral\DATA%202023\UPLOAD\Dinas%20Pendidikan%20dan%20Kebudayaan\Data_Prioritas_Dinas_Pendidikan_dan_Kebudayaan_2024.xlsx" TargetMode="External"/><Relationship Id="rId1" Type="http://schemas.openxmlformats.org/officeDocument/2006/relationships/externalLinkPath" Target="/statistik/Statistik%20Sektoral/DATA%202023/UPLOAD/Dinas%20Pendidikan%20dan%20Kebudayaan/Data_Prioritas_Dinas_Pendidikan_dan_Kebudayaan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NDAR DATA"/>
      <sheetName val="Sheet1"/>
      <sheetName val="Sheet2"/>
      <sheetName val="Sheet3"/>
      <sheetName val="Sheet5"/>
      <sheetName val="Sheet4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3 (2)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</sheetNames>
    <sheetDataSet>
      <sheetData sheetId="0"/>
      <sheetData sheetId="1"/>
      <sheetData sheetId="2"/>
      <sheetData sheetId="3"/>
      <sheetData sheetId="4">
        <row r="9">
          <cell r="O9">
            <v>1247</v>
          </cell>
        </row>
        <row r="10">
          <cell r="O10">
            <v>6234</v>
          </cell>
        </row>
        <row r="11">
          <cell r="O11">
            <v>2338</v>
          </cell>
        </row>
        <row r="12">
          <cell r="O12">
            <v>1164</v>
          </cell>
        </row>
        <row r="13">
          <cell r="O13">
            <v>1859</v>
          </cell>
        </row>
        <row r="14">
          <cell r="O14">
            <v>1462</v>
          </cell>
        </row>
        <row r="15">
          <cell r="O15">
            <v>742</v>
          </cell>
        </row>
        <row r="16">
          <cell r="O16">
            <v>1503</v>
          </cell>
        </row>
      </sheetData>
      <sheetData sheetId="5">
        <row r="9">
          <cell r="O9">
            <v>410</v>
          </cell>
        </row>
        <row r="10">
          <cell r="O10">
            <v>2137</v>
          </cell>
        </row>
        <row r="11">
          <cell r="O11">
            <v>887</v>
          </cell>
        </row>
        <row r="12">
          <cell r="O12">
            <v>330</v>
          </cell>
        </row>
        <row r="13">
          <cell r="O13">
            <v>673</v>
          </cell>
        </row>
        <row r="14">
          <cell r="O14">
            <v>568</v>
          </cell>
        </row>
        <row r="15">
          <cell r="O15">
            <v>253</v>
          </cell>
        </row>
        <row r="16">
          <cell r="O16">
            <v>581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96538-C3EB-4AED-9E94-623A5BC9C1AF}">
  <dimension ref="A1:I24"/>
  <sheetViews>
    <sheetView showGridLines="0" tabSelected="1" view="pageBreakPreview" zoomScale="60" zoomScaleNormal="100" workbookViewId="0">
      <selection activeCell="E28" sqref="E28"/>
    </sheetView>
  </sheetViews>
  <sheetFormatPr defaultColWidth="9.109375" defaultRowHeight="14.4" x14ac:dyDescent="0.3"/>
  <cols>
    <col min="1" max="1" width="4.6640625" style="1" customWidth="1"/>
    <col min="2" max="3" width="31.88671875" style="1" customWidth="1"/>
    <col min="4" max="4" width="10.5546875" style="1" bestFit="1" customWidth="1"/>
    <col min="5" max="6" width="9.109375" style="1"/>
    <col min="7" max="7" width="9.5546875" style="1" bestFit="1" customWidth="1"/>
    <col min="8" max="16384" width="9.109375" style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x14ac:dyDescent="0.3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pans="1:9" x14ac:dyDescent="0.3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x14ac:dyDescent="0.3">
      <c r="A4" s="2"/>
      <c r="B4" s="2"/>
      <c r="C4" s="2"/>
      <c r="D4" s="2"/>
      <c r="E4" s="2"/>
      <c r="F4" s="2"/>
      <c r="G4" s="2"/>
    </row>
    <row r="5" spans="1:9" x14ac:dyDescent="0.3">
      <c r="A5" s="22" t="s">
        <v>3</v>
      </c>
      <c r="B5" s="22" t="s">
        <v>4</v>
      </c>
      <c r="C5" s="22" t="s">
        <v>5</v>
      </c>
      <c r="D5" s="20" t="s">
        <v>6</v>
      </c>
      <c r="E5" s="20"/>
      <c r="F5" s="20"/>
      <c r="G5" s="20" t="s">
        <v>7</v>
      </c>
      <c r="H5" s="20"/>
      <c r="I5" s="20"/>
    </row>
    <row r="6" spans="1:9" x14ac:dyDescent="0.3">
      <c r="A6" s="23"/>
      <c r="B6" s="23"/>
      <c r="C6" s="23"/>
      <c r="D6" s="3" t="s">
        <v>8</v>
      </c>
      <c r="E6" s="3" t="s">
        <v>9</v>
      </c>
      <c r="F6" s="3" t="s">
        <v>10</v>
      </c>
      <c r="G6" s="3" t="s">
        <v>8</v>
      </c>
      <c r="H6" s="3" t="s">
        <v>9</v>
      </c>
      <c r="I6" s="3" t="s">
        <v>10</v>
      </c>
    </row>
    <row r="7" spans="1:9" x14ac:dyDescent="0.3">
      <c r="A7" s="4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</row>
    <row r="8" spans="1:9" x14ac:dyDescent="0.3">
      <c r="A8" s="5">
        <v>1</v>
      </c>
      <c r="B8" s="6" t="s">
        <v>20</v>
      </c>
      <c r="C8" s="7" t="s">
        <v>21</v>
      </c>
      <c r="D8" s="8">
        <f>[1]Sheet5!O9</f>
        <v>1247</v>
      </c>
      <c r="E8" s="9">
        <v>94</v>
      </c>
      <c r="F8" s="10">
        <f>D8/E8</f>
        <v>13.26595744680851</v>
      </c>
      <c r="G8" s="10">
        <f>[1]Sheet4!O9</f>
        <v>410</v>
      </c>
      <c r="H8" s="11">
        <v>46</v>
      </c>
      <c r="I8" s="11">
        <f>G8/H8</f>
        <v>8.9130434782608692</v>
      </c>
    </row>
    <row r="9" spans="1:9" x14ac:dyDescent="0.3">
      <c r="A9" s="5">
        <v>2</v>
      </c>
      <c r="B9" s="6" t="s">
        <v>22</v>
      </c>
      <c r="C9" s="7" t="s">
        <v>23</v>
      </c>
      <c r="D9" s="8">
        <f>[1]Sheet5!O10</f>
        <v>6234</v>
      </c>
      <c r="E9" s="9">
        <v>517</v>
      </c>
      <c r="F9" s="10">
        <f t="shared" ref="F9:F15" si="0">D9/E9</f>
        <v>12.058027079303676</v>
      </c>
      <c r="G9" s="10">
        <f>[1]Sheet4!O10</f>
        <v>2137</v>
      </c>
      <c r="H9" s="11">
        <v>280</v>
      </c>
      <c r="I9" s="11">
        <f t="shared" ref="I9:I15" si="1">G9/H9</f>
        <v>7.6321428571428571</v>
      </c>
    </row>
    <row r="10" spans="1:9" x14ac:dyDescent="0.3">
      <c r="A10" s="5">
        <v>3</v>
      </c>
      <c r="B10" s="6" t="s">
        <v>24</v>
      </c>
      <c r="C10" s="7" t="s">
        <v>25</v>
      </c>
      <c r="D10" s="8">
        <f>[1]Sheet5!O11</f>
        <v>2338</v>
      </c>
      <c r="E10" s="9">
        <v>199</v>
      </c>
      <c r="F10" s="10">
        <f t="shared" si="0"/>
        <v>11.748743718592964</v>
      </c>
      <c r="G10" s="10">
        <f>[1]Sheet4!O11</f>
        <v>887</v>
      </c>
      <c r="H10" s="11">
        <v>125</v>
      </c>
      <c r="I10" s="11">
        <f t="shared" si="1"/>
        <v>7.0960000000000001</v>
      </c>
    </row>
    <row r="11" spans="1:9" x14ac:dyDescent="0.3">
      <c r="A11" s="5">
        <v>4</v>
      </c>
      <c r="B11" s="6" t="s">
        <v>26</v>
      </c>
      <c r="C11" s="7" t="s">
        <v>27</v>
      </c>
      <c r="D11" s="8">
        <f>[1]Sheet5!O12</f>
        <v>1164</v>
      </c>
      <c r="E11" s="9">
        <v>93</v>
      </c>
      <c r="F11" s="10">
        <f t="shared" si="0"/>
        <v>12.516129032258064</v>
      </c>
      <c r="G11" s="10">
        <f>[1]Sheet4!O12</f>
        <v>330</v>
      </c>
      <c r="H11" s="11">
        <v>48</v>
      </c>
      <c r="I11" s="11">
        <f t="shared" si="1"/>
        <v>6.875</v>
      </c>
    </row>
    <row r="12" spans="1:9" x14ac:dyDescent="0.3">
      <c r="A12" s="5">
        <v>5</v>
      </c>
      <c r="B12" s="6" t="s">
        <v>28</v>
      </c>
      <c r="C12" s="7" t="s">
        <v>29</v>
      </c>
      <c r="D12" s="8">
        <f>[1]Sheet5!O13</f>
        <v>1859</v>
      </c>
      <c r="E12" s="9">
        <v>159</v>
      </c>
      <c r="F12" s="10">
        <f t="shared" si="0"/>
        <v>11.691823899371069</v>
      </c>
      <c r="G12" s="10">
        <f>[1]Sheet4!O13</f>
        <v>673</v>
      </c>
      <c r="H12" s="11">
        <v>99</v>
      </c>
      <c r="I12" s="11">
        <f t="shared" si="1"/>
        <v>6.7979797979797976</v>
      </c>
    </row>
    <row r="13" spans="1:9" x14ac:dyDescent="0.3">
      <c r="A13" s="5">
        <v>6</v>
      </c>
      <c r="B13" s="6" t="s">
        <v>30</v>
      </c>
      <c r="C13" s="7" t="s">
        <v>31</v>
      </c>
      <c r="D13" s="8">
        <f>[1]Sheet5!O14</f>
        <v>1462</v>
      </c>
      <c r="E13" s="9">
        <v>125</v>
      </c>
      <c r="F13" s="10">
        <f t="shared" si="0"/>
        <v>11.696</v>
      </c>
      <c r="G13" s="10">
        <f>[1]Sheet4!O14</f>
        <v>568</v>
      </c>
      <c r="H13" s="11">
        <v>98</v>
      </c>
      <c r="I13" s="11">
        <f t="shared" si="1"/>
        <v>5.795918367346939</v>
      </c>
    </row>
    <row r="14" spans="1:9" x14ac:dyDescent="0.3">
      <c r="A14" s="5">
        <v>7</v>
      </c>
      <c r="B14" s="6" t="s">
        <v>32</v>
      </c>
      <c r="C14" s="7" t="s">
        <v>33</v>
      </c>
      <c r="D14" s="8">
        <f>[1]Sheet5!O15</f>
        <v>742</v>
      </c>
      <c r="E14" s="9">
        <v>72</v>
      </c>
      <c r="F14" s="10">
        <f t="shared" si="0"/>
        <v>10.305555555555555</v>
      </c>
      <c r="G14" s="10">
        <f>[1]Sheet4!O15</f>
        <v>253</v>
      </c>
      <c r="H14" s="11">
        <v>46</v>
      </c>
      <c r="I14" s="11">
        <f t="shared" si="1"/>
        <v>5.5</v>
      </c>
    </row>
    <row r="15" spans="1:9" x14ac:dyDescent="0.3">
      <c r="A15" s="5">
        <v>8</v>
      </c>
      <c r="B15" s="6" t="s">
        <v>34</v>
      </c>
      <c r="C15" s="7" t="s">
        <v>35</v>
      </c>
      <c r="D15" s="8">
        <f>[1]Sheet5!O16</f>
        <v>1503</v>
      </c>
      <c r="E15" s="9">
        <v>107</v>
      </c>
      <c r="F15" s="10">
        <f t="shared" si="0"/>
        <v>14.046728971962617</v>
      </c>
      <c r="G15" s="10">
        <f>[1]Sheet4!O16</f>
        <v>581</v>
      </c>
      <c r="H15" s="11">
        <v>57</v>
      </c>
      <c r="I15" s="11">
        <f t="shared" si="1"/>
        <v>10.192982456140351</v>
      </c>
    </row>
    <row r="16" spans="1:9" x14ac:dyDescent="0.3">
      <c r="A16" s="20" t="s">
        <v>36</v>
      </c>
      <c r="B16" s="20"/>
      <c r="C16" s="20"/>
      <c r="D16" s="12">
        <f>SUM(D8:D15)</f>
        <v>16549</v>
      </c>
      <c r="E16" s="13">
        <f>SUM(E8:E15)</f>
        <v>1366</v>
      </c>
      <c r="F16" s="10">
        <f>D16/E16</f>
        <v>12.11493411420205</v>
      </c>
      <c r="G16" s="14">
        <f>SUM(G8:G15)</f>
        <v>5839</v>
      </c>
      <c r="H16" s="15">
        <f>SUM(H8:H15)</f>
        <v>799</v>
      </c>
      <c r="I16" s="16">
        <f>G16/H16</f>
        <v>7.3078848560700873</v>
      </c>
    </row>
    <row r="17" spans="1:9" x14ac:dyDescent="0.3">
      <c r="A17" s="17" t="s">
        <v>37</v>
      </c>
      <c r="B17" s="17"/>
    </row>
    <row r="19" spans="1:9" x14ac:dyDescent="0.3">
      <c r="A19" s="18" t="s">
        <v>38</v>
      </c>
      <c r="B19" s="18"/>
    </row>
    <row r="20" spans="1:9" ht="63.6" customHeight="1" x14ac:dyDescent="0.3">
      <c r="A20" s="24" t="s">
        <v>39</v>
      </c>
      <c r="B20" s="24"/>
      <c r="C20" s="24"/>
      <c r="D20" s="24"/>
      <c r="E20" s="24"/>
      <c r="F20" s="24"/>
      <c r="G20" s="24"/>
      <c r="H20" s="24"/>
      <c r="I20" s="24"/>
    </row>
    <row r="21" spans="1:9" x14ac:dyDescent="0.3">
      <c r="A21" s="18" t="s">
        <v>40</v>
      </c>
      <c r="B21" s="18"/>
    </row>
    <row r="22" spans="1:9" x14ac:dyDescent="0.3">
      <c r="A22" s="18" t="s">
        <v>41</v>
      </c>
      <c r="B22" s="18"/>
    </row>
    <row r="23" spans="1:9" x14ac:dyDescent="0.3">
      <c r="A23" s="18" t="s">
        <v>42</v>
      </c>
      <c r="B23" s="18"/>
    </row>
    <row r="24" spans="1:9" x14ac:dyDescent="0.3">
      <c r="A24" s="19" t="s">
        <v>43</v>
      </c>
      <c r="B24" s="19"/>
    </row>
  </sheetData>
  <mergeCells count="10">
    <mergeCell ref="A20:I20"/>
    <mergeCell ref="A16:C16"/>
    <mergeCell ref="A1:I1"/>
    <mergeCell ref="A2:I2"/>
    <mergeCell ref="A3:I3"/>
    <mergeCell ref="A5:A6"/>
    <mergeCell ref="B5:B6"/>
    <mergeCell ref="C5:C6"/>
    <mergeCell ref="D5:F5"/>
    <mergeCell ref="G5:I5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cp:lastPrinted>2024-04-22T04:41:06Z</cp:lastPrinted>
  <dcterms:created xsi:type="dcterms:W3CDTF">2024-04-22T01:55:21Z</dcterms:created>
  <dcterms:modified xsi:type="dcterms:W3CDTF">2024-04-22T04:41:14Z</dcterms:modified>
</cp:coreProperties>
</file>